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a-me" sheetId="1" state="visible" r:id="rId3"/>
    <sheet name="Config" sheetId="2" state="visible" r:id="rId4"/>
    <sheet name="Agenda" sheetId="3" state="visible" r:id="rId5"/>
    <sheet name="Comissões &amp; Resumo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<sst xmlns="http://schemas.openxmlformats.org/spreadsheetml/2006/main" count="114" uniqueCount="88">
  <si>
    <t xml:space="preserve">CheckApp — Agendamento de Clientes + Comissões</t>
  </si>
  <si>
    <t xml:space="preserve">Modelo gratuito • feito para clínicas de saúde e estética • checkapp.clinic</t>
  </si>
  <si>
    <t xml:space="preserve">COMO USAR</t>
  </si>
  <si>
    <t xml:space="preserve">1.</t>
  </si>
  <si>
    <t xml:space="preserve">Cadastre profissionais (com % de comissão) e serviços (com preço) na aba CONFIG.</t>
  </si>
  <si>
    <t xml:space="preserve">2.</t>
  </si>
  <si>
    <t xml:space="preserve">Lance cada agendamento na aba AGENDA — o valor vem da tabela de serviços (dê desconto digitando por cima).</t>
  </si>
  <si>
    <t xml:space="preserve">3.</t>
  </si>
  <si>
    <t xml:space="preserve">Atualize o STATUS ao longo do dia: Confirmado, Realizado, Faltou, Cancelado, Remarcado.</t>
  </si>
  <si>
    <t xml:space="preserve">4.</t>
  </si>
  <si>
    <t xml:space="preserve">Na aba COMISSÕES &amp; RESUMO, escolha o mês: atendimentos, faltas, receita e comissão a pagar por profissional saem prontos.</t>
  </si>
  <si>
    <t xml:space="preserve">LEGENDA</t>
  </si>
  <si>
    <t xml:space="preserve">Células amarelas = você preenche/edita. Células lavanda = fórmula, não edite. Linhas de exemplo: apague e use os seus dados.</t>
  </si>
  <si>
    <t xml:space="preserve">DICA</t>
  </si>
  <si>
    <t xml:space="preserve">Agenda em planilha depende de alguém digitar certo, não avisa paciente e não lembra ninguém. No CheckApp a agenda envia confirmação automática ilimitada por WhatsApp — e o no-show despenca.</t>
  </si>
  <si>
    <t xml:space="preserve">→ Teste grátis: checkapp.clinic (migração de dados inclusa)</t>
  </si>
  <si>
    <t xml:space="preserve">CONFIGURAÇÕES</t>
  </si>
  <si>
    <t xml:space="preserve">Profissionais e serviços que alimentam a agenda</t>
  </si>
  <si>
    <t xml:space="preserve">PROFISSIONAIS</t>
  </si>
  <si>
    <t xml:space="preserve">SERVIÇOS</t>
  </si>
  <si>
    <t xml:space="preserve">Profissional</t>
  </si>
  <si>
    <t xml:space="preserve">% comissão</t>
  </si>
  <si>
    <t xml:space="preserve">Serviço</t>
  </si>
  <si>
    <t xml:space="preserve">Duração (min)</t>
  </si>
  <si>
    <t xml:space="preserve">Preço</t>
  </si>
  <si>
    <t xml:space="preserve">Dra. Paula</t>
  </si>
  <si>
    <t xml:space="preserve">Toxina botulínica — full face</t>
  </si>
  <si>
    <t xml:space="preserve">Enf. Júlia</t>
  </si>
  <si>
    <t xml:space="preserve">Preenchimento labial</t>
  </si>
  <si>
    <t xml:space="preserve">Limpeza de pele profunda</t>
  </si>
  <si>
    <t xml:space="preserve">Peeling químico</t>
  </si>
  <si>
    <t xml:space="preserve">Drenagem linfática (sessão)</t>
  </si>
  <si>
    <t xml:space="preserve">Avaliação</t>
  </si>
  <si>
    <t xml:space="preserve">AGENDA DE CLIENTES</t>
  </si>
  <si>
    <t xml:space="preserve">Um agendamento por linha — atualize o status ao longo do dia</t>
  </si>
  <si>
    <t xml:space="preserve">Data</t>
  </si>
  <si>
    <t xml:space="preserve">Hora</t>
  </si>
  <si>
    <t xml:space="preserve">Paciente</t>
  </si>
  <si>
    <t xml:space="preserve">WhatsApp</t>
  </si>
  <si>
    <t xml:space="preserve">Status</t>
  </si>
  <si>
    <t xml:space="preserve">Valor</t>
  </si>
  <si>
    <t xml:space="preserve">Observações</t>
  </si>
  <si>
    <t xml:space="preserve">Mês (auto)</t>
  </si>
  <si>
    <t xml:space="preserve">09:00</t>
  </si>
  <si>
    <t xml:space="preserve">Mariana Souza</t>
  </si>
  <si>
    <t xml:space="preserve">(11) 98877-1122</t>
  </si>
  <si>
    <t xml:space="preserve">Realizado</t>
  </si>
  <si>
    <t xml:space="preserve">Retorno em 15 dias</t>
  </si>
  <si>
    <t xml:space="preserve">11:00</t>
  </si>
  <si>
    <t xml:space="preserve">Carla Ribeiro</t>
  </si>
  <si>
    <t xml:space="preserve">(11) 97744-3355</t>
  </si>
  <si>
    <t xml:space="preserve">14:00</t>
  </si>
  <si>
    <t xml:space="preserve">Ana Martins</t>
  </si>
  <si>
    <t xml:space="preserve">(11) 96655-7788</t>
  </si>
  <si>
    <t xml:space="preserve">Faltou</t>
  </si>
  <si>
    <t xml:space="preserve">Não respondeu confirmação</t>
  </si>
  <si>
    <t xml:space="preserve">10:00</t>
  </si>
  <si>
    <t xml:space="preserve">Juliana Alves</t>
  </si>
  <si>
    <t xml:space="preserve">(11) 95522-9911</t>
  </si>
  <si>
    <t xml:space="preserve">15:30</t>
  </si>
  <si>
    <t xml:space="preserve">Paula Costa</t>
  </si>
  <si>
    <t xml:space="preserve">(11) 94411-2233</t>
  </si>
  <si>
    <t xml:space="preserve">Cancelado</t>
  </si>
  <si>
    <t xml:space="preserve">Remarcar em agosto</t>
  </si>
  <si>
    <t xml:space="preserve">09:30</t>
  </si>
  <si>
    <t xml:space="preserve">Renata Lima</t>
  </si>
  <si>
    <t xml:space="preserve">(11) 93322-4455</t>
  </si>
  <si>
    <t xml:space="preserve">Confirmado</t>
  </si>
  <si>
    <t xml:space="preserve">Fernanda Nunes</t>
  </si>
  <si>
    <t xml:space="preserve">(11) 92233-5566</t>
  </si>
  <si>
    <t xml:space="preserve">Agendado</t>
  </si>
  <si>
    <t xml:space="preserve">1ª consulta</t>
  </si>
  <si>
    <t xml:space="preserve">16:00</t>
  </si>
  <si>
    <t xml:space="preserve">Beatriz Rocha</t>
  </si>
  <si>
    <t xml:space="preserve">(11) 91144-6677</t>
  </si>
  <si>
    <t xml:space="preserve">COMISSÕES &amp; RESUMO DO MÊS</t>
  </si>
  <si>
    <t xml:space="preserve">Escolha o mês na célula amarela — todo o resto é automático</t>
  </si>
  <si>
    <t xml:space="preserve">Mês de referência (1º dia)</t>
  </si>
  <si>
    <t xml:space="preserve">Agendamentos no mês</t>
  </si>
  <si>
    <t xml:space="preserve">Atendimentos realizados</t>
  </si>
  <si>
    <t xml:space="preserve">Faltas (no-show)</t>
  </si>
  <si>
    <t xml:space="preserve">Taxa de no-show</t>
  </si>
  <si>
    <t xml:space="preserve">Receita realizada</t>
  </si>
  <si>
    <t xml:space="preserve">Receita perdida com faltas</t>
  </si>
  <si>
    <t xml:space="preserve">COMISSÕES DO MÊS</t>
  </si>
  <si>
    <t xml:space="preserve">Realizados</t>
  </si>
  <si>
    <t xml:space="preserve">Comissão a pagar</t>
  </si>
  <si>
    <t xml:space="preserve">Sua agenda merece mais que uma planilha: no CheckApp, confirmação automática ilimitada por WhatsApp, agenda por profissional e comissões no relatório.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</si>
</sst>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%"/>
    <numFmt numFmtId="166" formatCode="&quot;R$ &quot;#,##0.00"/>
    <numFmt numFmtId="167" formatCode="dd/mm/yyyy"/>
    <numFmt numFmtId="168" formatCode="mm/yyyy"/>
    <numFmt numFmtId="169" formatCode="mmm/yy"/>
    <numFmt numFmtId="170" formatCode="0"/>
    <numFmt numFmtId="171" formatCode="&quot;R$ &quot;#,##0;[RED]&quot;(R$ &quot;#,##0\);\-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2563EB"/>
      <name val="Arial"/>
      <family val="0"/>
      <charset val="1"/>
    </font>
    <font>
      <b val="true"/>
      <sz val="10"/>
      <color rgb="FF18191F"/>
      <name val="Arial"/>
      <family val="0"/>
      <charset val="1"/>
    </font>
    <font>
      <sz val="10"/>
      <color rgb="FF18191F"/>
      <name val="Arial"/>
      <family val="0"/>
      <charset val="1"/>
    </font>
    <font>
      <b val="true"/>
      <u val="single"/>
      <sz val="11"/>
      <color rgb="FF2563E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8191F"/>
      <name val="Arial"/>
      <family val="0"/>
      <charset val="1"/>
    </font>
    <font>
      <b val="true"/>
      <sz val="11"/>
      <color rgb="FF2563EB"/>
      <name val="Arial"/>
      <family val="0"/>
      <charset val="1"/>
    </font>
    <font>
      <i val="true"/>
      <sz val="10"/>
      <color rgb="FF6B72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563EB"/>
        <bgColor rgb="FF1D4ED8"/>
      </patternFill>
    </fill>
    <fill>
      <patternFill patternType="solid">
        <fgColor rgb="FFF0F4FF"/>
        <bgColor rgb="FFFFFFFF"/>
      </patternFill>
    </fill>
    <fill>
      <patternFill patternType="solid">
        <fgColor rgb="FFFEF9C3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15803D"/>
      </font>
      <fill>
        <patternFill>
          <bgColor rgb="FFDCFCE7"/>
        </patternFill>
      </fill>
    </dxf>
    <dxf>
      <font>
        <name val="Arial"/>
        <charset val="1"/>
        <family val="0"/>
        <b val="1"/>
        <color rgb="FFB91C1C"/>
      </font>
      <fill>
        <patternFill>
          <bgColor rgb="FFFEE2E2"/>
        </patternFill>
      </fill>
    </dxf>
    <dxf>
      <font>
        <name val="Arial"/>
        <charset val="1"/>
        <family val="0"/>
        <color rgb="FF1D4ED8"/>
      </font>
      <fill>
        <patternFill>
          <bgColor rgb="FFDBEAFE"/>
        </patternFill>
      </fill>
    </dxf>
    <dxf>
      <font>
        <name val="Arial"/>
        <charset val="1"/>
        <family val="0"/>
        <i val="1"/>
        <color rgb="FF6B72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9C3"/>
      <rgbColor rgb="FFDCFCE7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F0F4FF"/>
      <rgbColor rgb="FFFFFF99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B91C1C"/>
      <rgbColor rgb="FF993366"/>
      <rgbColor rgb="FF333399"/>
      <rgbColor rgb="FF1819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H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s">
        <v>4</v>
      </c>
    </row>
    <row r="6" customFormat="false" ht="15" hidden="false" customHeight="false" outlineLevel="0" collapsed="false">
      <c r="A6" s="5" t="s">
        <v>5</v>
      </c>
      <c r="B6" s="6" t="s">
        <v>6</v>
      </c>
    </row>
    <row r="7" customFormat="false" ht="15" hidden="false" customHeight="false" outlineLevel="0" collapsed="false">
      <c r="A7" s="5" t="s">
        <v>7</v>
      </c>
      <c r="B7" s="6" t="s">
        <v>8</v>
      </c>
    </row>
    <row r="8" customFormat="false" ht="15" hidden="false" customHeight="false" outlineLevel="0" collapsed="false">
      <c r="A8" s="5" t="s">
        <v>9</v>
      </c>
      <c r="B8" s="6" t="s">
        <v>10</v>
      </c>
    </row>
    <row r="10" customFormat="false" ht="15" hidden="false" customHeight="false" outlineLevel="0" collapsed="false">
      <c r="A10" s="3" t="s">
        <v>11</v>
      </c>
      <c r="B10" s="4"/>
    </row>
    <row r="11" customFormat="false" ht="15" hidden="false" customHeight="false" outlineLevel="0" collapsed="false">
      <c r="B11" s="6" t="s">
        <v>12</v>
      </c>
    </row>
    <row r="13" customFormat="false" ht="15" hidden="false" customHeight="false" outlineLevel="0" collapsed="false">
      <c r="A13" s="3" t="s">
        <v>13</v>
      </c>
      <c r="B13" s="4"/>
    </row>
    <row r="14" customFormat="false" ht="15" hidden="false" customHeight="false" outlineLevel="0" collapsed="false">
      <c r="B14" s="6" t="s">
        <v>14</v>
      </c>
    </row>
    <row r="16" customFormat="false" ht="15" hidden="false" customHeight="false" outlineLevel="0" collapsed="false">
      <c r="B16" s="7" t="s">
        <v>15</v>
      </c>
    </row>
  </sheetData>
  <mergeCells count="2">
    <mergeCell ref="A1:H1"/>
    <mergeCell ref="A2:H2"/>
  </mergeCells>
  <hyperlinks>
    <hyperlink ref="B16" r:id="rId1" display="→ Teste grátis: checkapp.clinic (migração de dados inclusa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3"/>
    <col collapsed="false" customWidth="true" hidden="false" outlineLevel="0" max="4" min="4" style="0" width="30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7" min="7" style="0" width="4"/>
  </cols>
  <sheetData>
    <row r="1" customFormat="false" ht="27.75" hidden="false" customHeight="true" outlineLevel="0" collapsed="false">
      <c r="A1" s="1" t="s">
        <v>16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2" t="s">
        <v>17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8" t="s">
        <v>18</v>
      </c>
      <c r="D4" s="8" t="s">
        <v>19</v>
      </c>
    </row>
    <row r="5" customFormat="false" ht="27.75" hidden="false" customHeight="true" outlineLevel="0" collapsed="false">
      <c r="A5" s="9" t="s">
        <v>20</v>
      </c>
      <c r="B5" s="9" t="s">
        <v>21</v>
      </c>
      <c r="D5" s="9" t="s">
        <v>22</v>
      </c>
      <c r="E5" s="9" t="s">
        <v>23</v>
      </c>
      <c r="F5" s="9" t="s">
        <v>24</v>
      </c>
    </row>
    <row r="6" customFormat="false" ht="15" hidden="false" customHeight="false" outlineLevel="0" collapsed="false">
      <c r="A6" s="10" t="s">
        <v>25</v>
      </c>
      <c r="B6" s="11" t="n">
        <v>0.3</v>
      </c>
      <c r="D6" s="10" t="s">
        <v>26</v>
      </c>
      <c r="E6" s="10" t="n">
        <v>50</v>
      </c>
      <c r="F6" s="12" t="n">
        <v>1800</v>
      </c>
    </row>
    <row r="7" customFormat="false" ht="15" hidden="false" customHeight="false" outlineLevel="0" collapsed="false">
      <c r="A7" s="10" t="s">
        <v>27</v>
      </c>
      <c r="B7" s="11" t="n">
        <v>0.2</v>
      </c>
      <c r="D7" s="10" t="s">
        <v>28</v>
      </c>
      <c r="E7" s="10" t="n">
        <v>60</v>
      </c>
      <c r="F7" s="12" t="n">
        <v>1500</v>
      </c>
    </row>
    <row r="8" customFormat="false" ht="15" hidden="false" customHeight="false" outlineLevel="0" collapsed="false">
      <c r="A8" s="13"/>
      <c r="B8" s="14"/>
      <c r="D8" s="10" t="s">
        <v>29</v>
      </c>
      <c r="E8" s="10" t="n">
        <v>60</v>
      </c>
      <c r="F8" s="12" t="n">
        <v>180</v>
      </c>
    </row>
    <row r="9" customFormat="false" ht="15" hidden="false" customHeight="false" outlineLevel="0" collapsed="false">
      <c r="A9" s="13"/>
      <c r="B9" s="14"/>
      <c r="D9" s="10" t="s">
        <v>30</v>
      </c>
      <c r="E9" s="10" t="n">
        <v>45</v>
      </c>
      <c r="F9" s="12" t="n">
        <v>350</v>
      </c>
    </row>
    <row r="10" customFormat="false" ht="15" hidden="false" customHeight="false" outlineLevel="0" collapsed="false">
      <c r="A10" s="13"/>
      <c r="B10" s="14"/>
      <c r="D10" s="10" t="s">
        <v>31</v>
      </c>
      <c r="E10" s="10" t="n">
        <v>50</v>
      </c>
      <c r="F10" s="12" t="n">
        <v>150</v>
      </c>
    </row>
    <row r="11" customFormat="false" ht="15" hidden="false" customHeight="false" outlineLevel="0" collapsed="false">
      <c r="A11" s="13"/>
      <c r="B11" s="14"/>
      <c r="D11" s="10" t="s">
        <v>32</v>
      </c>
      <c r="E11" s="10" t="n">
        <v>30</v>
      </c>
      <c r="F11" s="12" t="n">
        <v>0</v>
      </c>
    </row>
    <row r="12" customFormat="false" ht="15" hidden="false" customHeight="false" outlineLevel="0" collapsed="false">
      <c r="A12" s="13"/>
      <c r="B12" s="14"/>
      <c r="D12" s="13"/>
      <c r="E12" s="13"/>
      <c r="F12" s="15"/>
    </row>
    <row r="13" customFormat="false" ht="15" hidden="false" customHeight="false" outlineLevel="0" collapsed="false">
      <c r="A13" s="13"/>
      <c r="B13" s="14"/>
      <c r="D13" s="13"/>
      <c r="E13" s="13"/>
      <c r="F13" s="15"/>
    </row>
    <row r="14" customFormat="false" ht="15" hidden="false" customHeight="false" outlineLevel="0" collapsed="false">
      <c r="A14" s="13"/>
      <c r="B14" s="14"/>
      <c r="D14" s="13"/>
      <c r="E14" s="13"/>
      <c r="F14" s="15"/>
    </row>
    <row r="15" customFormat="false" ht="15" hidden="false" customHeight="false" outlineLevel="0" collapsed="false">
      <c r="A15" s="13"/>
      <c r="B15" s="14"/>
      <c r="D15" s="13"/>
      <c r="E15" s="13"/>
      <c r="F15" s="15"/>
    </row>
    <row r="16" customFormat="false" ht="15" hidden="false" customHeight="false" outlineLevel="0" collapsed="false">
      <c r="A16" s="13"/>
      <c r="B16" s="14"/>
      <c r="D16" s="13"/>
      <c r="E16" s="13"/>
      <c r="F16" s="15"/>
    </row>
    <row r="17" customFormat="false" ht="15" hidden="false" customHeight="false" outlineLevel="0" collapsed="false">
      <c r="A17" s="13"/>
      <c r="B17" s="14"/>
      <c r="D17" s="13"/>
      <c r="E17" s="13"/>
      <c r="F17" s="15"/>
    </row>
    <row r="18" customFormat="false" ht="15" hidden="false" customHeight="false" outlineLevel="0" collapsed="false">
      <c r="A18" s="13"/>
      <c r="B18" s="14"/>
      <c r="D18" s="13"/>
      <c r="E18" s="13"/>
      <c r="F18" s="15"/>
    </row>
    <row r="19" customFormat="false" ht="15" hidden="false" customHeight="false" outlineLevel="0" collapsed="false">
      <c r="A19" s="13"/>
      <c r="B19" s="14"/>
      <c r="D19" s="13"/>
      <c r="E19" s="13"/>
      <c r="F19" s="15"/>
    </row>
    <row r="20" customFormat="false" ht="15" hidden="false" customHeight="false" outlineLevel="0" collapsed="false">
      <c r="A20" s="13"/>
      <c r="B20" s="14"/>
      <c r="D20" s="13"/>
      <c r="E20" s="13"/>
      <c r="F20" s="15"/>
    </row>
    <row r="21" customFormat="false" ht="15" hidden="false" customHeight="false" outlineLevel="0" collapsed="false">
      <c r="A21" s="13"/>
      <c r="B21" s="14"/>
      <c r="D21" s="13"/>
      <c r="E21" s="13"/>
      <c r="F21" s="15"/>
    </row>
    <row r="22" customFormat="false" ht="15" hidden="false" customHeight="false" outlineLevel="0" collapsed="false">
      <c r="A22" s="13"/>
      <c r="B22" s="14"/>
      <c r="D22" s="13"/>
      <c r="E22" s="13"/>
      <c r="F22" s="15"/>
    </row>
    <row r="23" customFormat="false" ht="15" hidden="false" customHeight="false" outlineLevel="0" collapsed="false">
      <c r="A23" s="13"/>
      <c r="B23" s="14"/>
      <c r="D23" s="13"/>
      <c r="E23" s="13"/>
      <c r="F23" s="15"/>
    </row>
    <row r="24" customFormat="false" ht="15" hidden="false" customHeight="false" outlineLevel="0" collapsed="false">
      <c r="A24" s="13"/>
      <c r="B24" s="14"/>
      <c r="D24" s="13"/>
      <c r="E24" s="13"/>
      <c r="F24" s="15"/>
    </row>
    <row r="25" customFormat="false" ht="15" hidden="false" customHeight="false" outlineLevel="0" collapsed="false">
      <c r="A25" s="13"/>
      <c r="B25" s="14"/>
      <c r="D25" s="13"/>
      <c r="E25" s="13"/>
      <c r="F25" s="15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J5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8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28"/>
    <col collapsed="false" customWidth="true" hidden="false" outlineLevel="0" max="7" min="6" style="0" width="14"/>
    <col collapsed="false" customWidth="true" hidden="false" outlineLevel="0" max="8" min="8" style="0" width="12"/>
    <col collapsed="false" customWidth="true" hidden="false" outlineLevel="0" max="9" min="9" style="0" width="24"/>
    <col collapsed="false" customWidth="true" hidden="false" outlineLevel="0" max="10" min="10" style="0" width="11"/>
  </cols>
  <sheetData>
    <row r="1" customFormat="false" ht="27.75" hidden="false" customHeight="true" outlineLevel="0" collapsed="false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7.75" hidden="false" customHeight="true" outlineLevel="0" collapsed="false">
      <c r="A3" s="9" t="s">
        <v>35</v>
      </c>
      <c r="B3" s="9" t="s">
        <v>36</v>
      </c>
      <c r="C3" s="9" t="s">
        <v>37</v>
      </c>
      <c r="D3" s="9" t="s">
        <v>38</v>
      </c>
      <c r="E3" s="9" t="s">
        <v>22</v>
      </c>
      <c r="F3" s="9" t="s">
        <v>20</v>
      </c>
      <c r="G3" s="9" t="s">
        <v>39</v>
      </c>
      <c r="H3" s="9" t="s">
        <v>40</v>
      </c>
      <c r="I3" s="9" t="s">
        <v>41</v>
      </c>
      <c r="J3" s="9" t="s">
        <v>42</v>
      </c>
    </row>
    <row r="4" customFormat="false" ht="15" hidden="false" customHeight="false" outlineLevel="0" collapsed="false">
      <c r="A4" s="16" t="n">
        <v>46209</v>
      </c>
      <c r="B4" s="10" t="s">
        <v>43</v>
      </c>
      <c r="C4" s="10" t="s">
        <v>44</v>
      </c>
      <c r="D4" s="10" t="s">
        <v>45</v>
      </c>
      <c r="E4" s="10" t="s">
        <v>26</v>
      </c>
      <c r="F4" s="10" t="s">
        <v>25</v>
      </c>
      <c r="G4" s="10" t="s">
        <v>46</v>
      </c>
      <c r="H4" s="17" t="n">
        <f aca="false">IF($E4="","",IFERROR(INDEX(Config!$F$6:$F$25,MATCH($E4,Config!$D$6:$D$25,0)),0))</f>
        <v>1800</v>
      </c>
      <c r="I4" s="10" t="s">
        <v>47</v>
      </c>
      <c r="J4" s="18" t="n">
        <f aca="false">IF($A4="","",DATE(YEAR($A4),MONTH($A4),1))</f>
        <v>46204</v>
      </c>
    </row>
    <row r="5" customFormat="false" ht="15" hidden="false" customHeight="false" outlineLevel="0" collapsed="false">
      <c r="A5" s="16" t="n">
        <v>46209</v>
      </c>
      <c r="B5" s="10" t="s">
        <v>48</v>
      </c>
      <c r="C5" s="10" t="s">
        <v>49</v>
      </c>
      <c r="D5" s="10" t="s">
        <v>50</v>
      </c>
      <c r="E5" s="10" t="s">
        <v>29</v>
      </c>
      <c r="F5" s="10" t="s">
        <v>27</v>
      </c>
      <c r="G5" s="10" t="s">
        <v>46</v>
      </c>
      <c r="H5" s="17" t="n">
        <f aca="false">IF($E5="","",IFERROR(INDEX(Config!$F$6:$F$25,MATCH($E5,Config!$D$6:$D$25,0)),0))</f>
        <v>180</v>
      </c>
      <c r="I5" s="10"/>
      <c r="J5" s="18" t="n">
        <f aca="false">IF($A5="","",DATE(YEAR($A5),MONTH($A5),1))</f>
        <v>46204</v>
      </c>
    </row>
    <row r="6" customFormat="false" ht="15" hidden="false" customHeight="false" outlineLevel="0" collapsed="false">
      <c r="A6" s="16" t="n">
        <v>46210</v>
      </c>
      <c r="B6" s="10" t="s">
        <v>51</v>
      </c>
      <c r="C6" s="10" t="s">
        <v>52</v>
      </c>
      <c r="D6" s="10" t="s">
        <v>53</v>
      </c>
      <c r="E6" s="10" t="s">
        <v>28</v>
      </c>
      <c r="F6" s="10" t="s">
        <v>25</v>
      </c>
      <c r="G6" s="10" t="s">
        <v>54</v>
      </c>
      <c r="H6" s="17" t="n">
        <f aca="false">IF($E6="","",IFERROR(INDEX(Config!$F$6:$F$25,MATCH($E6,Config!$D$6:$D$25,0)),0))</f>
        <v>1500</v>
      </c>
      <c r="I6" s="10" t="s">
        <v>55</v>
      </c>
      <c r="J6" s="18" t="n">
        <f aca="false">IF($A6="","",DATE(YEAR($A6),MONTH($A6),1))</f>
        <v>46204</v>
      </c>
    </row>
    <row r="7" customFormat="false" ht="15" hidden="false" customHeight="false" outlineLevel="0" collapsed="false">
      <c r="A7" s="16" t="n">
        <v>46211</v>
      </c>
      <c r="B7" s="10" t="s">
        <v>56</v>
      </c>
      <c r="C7" s="10" t="s">
        <v>57</v>
      </c>
      <c r="D7" s="10" t="s">
        <v>58</v>
      </c>
      <c r="E7" s="10" t="s">
        <v>31</v>
      </c>
      <c r="F7" s="10" t="s">
        <v>27</v>
      </c>
      <c r="G7" s="10" t="s">
        <v>46</v>
      </c>
      <c r="H7" s="17" t="n">
        <f aca="false">IF($E7="","",IFERROR(INDEX(Config!$F$6:$F$25,MATCH($E7,Config!$D$6:$D$25,0)),0))</f>
        <v>150</v>
      </c>
      <c r="I7" s="10"/>
      <c r="J7" s="18" t="n">
        <f aca="false">IF($A7="","",DATE(YEAR($A7),MONTH($A7),1))</f>
        <v>46204</v>
      </c>
    </row>
    <row r="8" customFormat="false" ht="15" hidden="false" customHeight="false" outlineLevel="0" collapsed="false">
      <c r="A8" s="16" t="n">
        <v>46212</v>
      </c>
      <c r="B8" s="10" t="s">
        <v>59</v>
      </c>
      <c r="C8" s="10" t="s">
        <v>60</v>
      </c>
      <c r="D8" s="10" t="s">
        <v>61</v>
      </c>
      <c r="E8" s="10" t="s">
        <v>30</v>
      </c>
      <c r="F8" s="10" t="s">
        <v>25</v>
      </c>
      <c r="G8" s="10" t="s">
        <v>62</v>
      </c>
      <c r="H8" s="17" t="n">
        <f aca="false">IF($E8="","",IFERROR(INDEX(Config!$F$6:$F$25,MATCH($E8,Config!$D$6:$D$25,0)),0))</f>
        <v>350</v>
      </c>
      <c r="I8" s="10" t="s">
        <v>63</v>
      </c>
      <c r="J8" s="18" t="n">
        <f aca="false">IF($A8="","",DATE(YEAR($A8),MONTH($A8),1))</f>
        <v>46204</v>
      </c>
    </row>
    <row r="9" customFormat="false" ht="15" hidden="false" customHeight="false" outlineLevel="0" collapsed="false">
      <c r="A9" s="16" t="n">
        <v>46216</v>
      </c>
      <c r="B9" s="10" t="s">
        <v>64</v>
      </c>
      <c r="C9" s="10" t="s">
        <v>65</v>
      </c>
      <c r="D9" s="10" t="s">
        <v>66</v>
      </c>
      <c r="E9" s="10" t="s">
        <v>26</v>
      </c>
      <c r="F9" s="10" t="s">
        <v>25</v>
      </c>
      <c r="G9" s="10" t="s">
        <v>67</v>
      </c>
      <c r="H9" s="17" t="n">
        <f aca="false">IF($E9="","",IFERROR(INDEX(Config!$F$6:$F$25,MATCH($E9,Config!$D$6:$D$25,0)),0))</f>
        <v>1800</v>
      </c>
      <c r="I9" s="10"/>
      <c r="J9" s="18" t="n">
        <f aca="false">IF($A9="","",DATE(YEAR($A9),MONTH($A9),1))</f>
        <v>46204</v>
      </c>
    </row>
    <row r="10" customFormat="false" ht="15" hidden="false" customHeight="false" outlineLevel="0" collapsed="false">
      <c r="A10" s="16" t="n">
        <v>46216</v>
      </c>
      <c r="B10" s="10" t="s">
        <v>48</v>
      </c>
      <c r="C10" s="10" t="s">
        <v>68</v>
      </c>
      <c r="D10" s="10" t="s">
        <v>69</v>
      </c>
      <c r="E10" s="10" t="s">
        <v>32</v>
      </c>
      <c r="F10" s="10" t="s">
        <v>25</v>
      </c>
      <c r="G10" s="10" t="s">
        <v>70</v>
      </c>
      <c r="H10" s="17" t="n">
        <f aca="false">IF($E10="","",IFERROR(INDEX(Config!$F$6:$F$25,MATCH($E10,Config!$D$6:$D$25,0)),0))</f>
        <v>0</v>
      </c>
      <c r="I10" s="10" t="s">
        <v>71</v>
      </c>
      <c r="J10" s="18" t="n">
        <f aca="false">IF($A10="","",DATE(YEAR($A10),MONTH($A10),1))</f>
        <v>46204</v>
      </c>
    </row>
    <row r="11" customFormat="false" ht="15" hidden="false" customHeight="false" outlineLevel="0" collapsed="false">
      <c r="A11" s="16" t="n">
        <v>46217</v>
      </c>
      <c r="B11" s="10" t="s">
        <v>72</v>
      </c>
      <c r="C11" s="10" t="s">
        <v>73</v>
      </c>
      <c r="D11" s="10" t="s">
        <v>74</v>
      </c>
      <c r="E11" s="10" t="s">
        <v>29</v>
      </c>
      <c r="F11" s="10" t="s">
        <v>27</v>
      </c>
      <c r="G11" s="10" t="s">
        <v>70</v>
      </c>
      <c r="H11" s="17" t="n">
        <f aca="false">IF($E11="","",IFERROR(INDEX(Config!$F$6:$F$25,MATCH($E11,Config!$D$6:$D$25,0)),0))</f>
        <v>180</v>
      </c>
      <c r="I11" s="10"/>
      <c r="J11" s="18" t="n">
        <f aca="false">IF($A11="","",DATE(YEAR($A11),MONTH($A11),1))</f>
        <v>46204</v>
      </c>
    </row>
    <row r="12" customFormat="false" ht="15" hidden="false" customHeight="false" outlineLevel="0" collapsed="false">
      <c r="A12" s="19"/>
      <c r="B12" s="20"/>
      <c r="C12" s="20"/>
      <c r="D12" s="20"/>
      <c r="E12" s="20"/>
      <c r="F12" s="20"/>
      <c r="G12" s="20"/>
      <c r="H12" s="17" t="str">
        <f aca="false">IF($E12="","",IFERROR(INDEX(Config!$F$6:$F$25,MATCH($E12,Config!$D$6:$D$25,0)),0))</f>
        <v/>
      </c>
      <c r="I12" s="20"/>
      <c r="J12" s="18" t="str">
        <f aca="false">IF($A12="","",DATE(YEAR($A12),MONTH($A12),1))</f>
        <v/>
      </c>
    </row>
    <row r="13" customFormat="false" ht="15" hidden="false" customHeight="false" outlineLevel="0" collapsed="false">
      <c r="A13" s="19"/>
      <c r="B13" s="20"/>
      <c r="C13" s="20"/>
      <c r="D13" s="20"/>
      <c r="E13" s="20"/>
      <c r="F13" s="20"/>
      <c r="G13" s="20"/>
      <c r="H13" s="17" t="str">
        <f aca="false">IF($E13="","",IFERROR(INDEX(Config!$F$6:$F$25,MATCH($E13,Config!$D$6:$D$25,0)),0))</f>
        <v/>
      </c>
      <c r="I13" s="20"/>
      <c r="J13" s="18" t="str">
        <f aca="false">IF($A13="","",DATE(YEAR($A13),MONTH($A13),1))</f>
        <v/>
      </c>
    </row>
    <row r="14" customFormat="false" ht="15" hidden="false" customHeight="false" outlineLevel="0" collapsed="false">
      <c r="A14" s="19"/>
      <c r="B14" s="20"/>
      <c r="C14" s="20"/>
      <c r="D14" s="20"/>
      <c r="E14" s="20"/>
      <c r="F14" s="20"/>
      <c r="G14" s="20"/>
      <c r="H14" s="17" t="str">
        <f aca="false">IF($E14="","",IFERROR(INDEX(Config!$F$6:$F$25,MATCH($E14,Config!$D$6:$D$25,0)),0))</f>
        <v/>
      </c>
      <c r="I14" s="20"/>
      <c r="J14" s="18" t="str">
        <f aca="false">IF($A14="","",DATE(YEAR($A14),MONTH($A14),1))</f>
        <v/>
      </c>
    </row>
    <row r="15" customFormat="false" ht="15" hidden="false" customHeight="false" outlineLevel="0" collapsed="false">
      <c r="A15" s="19"/>
      <c r="B15" s="20"/>
      <c r="C15" s="20"/>
      <c r="D15" s="20"/>
      <c r="E15" s="20"/>
      <c r="F15" s="20"/>
      <c r="G15" s="20"/>
      <c r="H15" s="17" t="str">
        <f aca="false">IF($E15="","",IFERROR(INDEX(Config!$F$6:$F$25,MATCH($E15,Config!$D$6:$D$25,0)),0))</f>
        <v/>
      </c>
      <c r="I15" s="20"/>
      <c r="J15" s="18" t="str">
        <f aca="false">IF($A15="","",DATE(YEAR($A15),MONTH($A15),1))</f>
        <v/>
      </c>
    </row>
    <row r="16" customFormat="false" ht="15" hidden="false" customHeight="false" outlineLevel="0" collapsed="false">
      <c r="A16" s="19"/>
      <c r="B16" s="20"/>
      <c r="C16" s="20"/>
      <c r="D16" s="20"/>
      <c r="E16" s="20"/>
      <c r="F16" s="20"/>
      <c r="G16" s="20"/>
      <c r="H16" s="17" t="str">
        <f aca="false">IF($E16="","",IFERROR(INDEX(Config!$F$6:$F$25,MATCH($E16,Config!$D$6:$D$25,0)),0))</f>
        <v/>
      </c>
      <c r="I16" s="20"/>
      <c r="J16" s="18" t="str">
        <f aca="false">IF($A16="","",DATE(YEAR($A16),MONTH($A16),1))</f>
        <v/>
      </c>
    </row>
    <row r="17" customFormat="false" ht="15" hidden="false" customHeight="false" outlineLevel="0" collapsed="false">
      <c r="A17" s="19"/>
      <c r="B17" s="20"/>
      <c r="C17" s="20"/>
      <c r="D17" s="20"/>
      <c r="E17" s="20"/>
      <c r="F17" s="20"/>
      <c r="G17" s="20"/>
      <c r="H17" s="17" t="str">
        <f aca="false">IF($E17="","",IFERROR(INDEX(Config!$F$6:$F$25,MATCH($E17,Config!$D$6:$D$25,0)),0))</f>
        <v/>
      </c>
      <c r="I17" s="20"/>
      <c r="J17" s="18" t="str">
        <f aca="false">IF($A17="","",DATE(YEAR($A17),MONTH($A17),1))</f>
        <v/>
      </c>
    </row>
    <row r="18" customFormat="false" ht="15" hidden="false" customHeight="false" outlineLevel="0" collapsed="false">
      <c r="A18" s="19"/>
      <c r="B18" s="20"/>
      <c r="C18" s="20"/>
      <c r="D18" s="20"/>
      <c r="E18" s="20"/>
      <c r="F18" s="20"/>
      <c r="G18" s="20"/>
      <c r="H18" s="17" t="str">
        <f aca="false">IF($E18="","",IFERROR(INDEX(Config!$F$6:$F$25,MATCH($E18,Config!$D$6:$D$25,0)),0))</f>
        <v/>
      </c>
      <c r="I18" s="20"/>
      <c r="J18" s="18" t="str">
        <f aca="false">IF($A18="","",DATE(YEAR($A18),MONTH($A18),1))</f>
        <v/>
      </c>
    </row>
    <row r="19" customFormat="false" ht="15" hidden="false" customHeight="false" outlineLevel="0" collapsed="false">
      <c r="A19" s="19"/>
      <c r="B19" s="20"/>
      <c r="C19" s="20"/>
      <c r="D19" s="20"/>
      <c r="E19" s="20"/>
      <c r="F19" s="20"/>
      <c r="G19" s="20"/>
      <c r="H19" s="17" t="str">
        <f aca="false">IF($E19="","",IFERROR(INDEX(Config!$F$6:$F$25,MATCH($E19,Config!$D$6:$D$25,0)),0))</f>
        <v/>
      </c>
      <c r="I19" s="20"/>
      <c r="J19" s="18" t="str">
        <f aca="false">IF($A19="","",DATE(YEAR($A19),MONTH($A19),1))</f>
        <v/>
      </c>
    </row>
    <row r="20" customFormat="false" ht="15" hidden="false" customHeight="false" outlineLevel="0" collapsed="false">
      <c r="A20" s="19"/>
      <c r="B20" s="20"/>
      <c r="C20" s="20"/>
      <c r="D20" s="20"/>
      <c r="E20" s="20"/>
      <c r="F20" s="20"/>
      <c r="G20" s="20"/>
      <c r="H20" s="17" t="str">
        <f aca="false">IF($E20="","",IFERROR(INDEX(Config!$F$6:$F$25,MATCH($E20,Config!$D$6:$D$25,0)),0))</f>
        <v/>
      </c>
      <c r="I20" s="20"/>
      <c r="J20" s="18" t="str">
        <f aca="false">IF($A20="","",DATE(YEAR($A20),MONTH($A20),1))</f>
        <v/>
      </c>
    </row>
    <row r="21" customFormat="false" ht="15" hidden="false" customHeight="false" outlineLevel="0" collapsed="false">
      <c r="A21" s="19"/>
      <c r="B21" s="20"/>
      <c r="C21" s="20"/>
      <c r="D21" s="20"/>
      <c r="E21" s="20"/>
      <c r="F21" s="20"/>
      <c r="G21" s="20"/>
      <c r="H21" s="17" t="str">
        <f aca="false">IF($E21="","",IFERROR(INDEX(Config!$F$6:$F$25,MATCH($E21,Config!$D$6:$D$25,0)),0))</f>
        <v/>
      </c>
      <c r="I21" s="20"/>
      <c r="J21" s="18" t="str">
        <f aca="false">IF($A21="","",DATE(YEAR($A21),MONTH($A21),1))</f>
        <v/>
      </c>
    </row>
    <row r="22" customFormat="false" ht="15" hidden="false" customHeight="false" outlineLevel="0" collapsed="false">
      <c r="A22" s="19"/>
      <c r="B22" s="20"/>
      <c r="C22" s="20"/>
      <c r="D22" s="20"/>
      <c r="E22" s="20"/>
      <c r="F22" s="20"/>
      <c r="G22" s="20"/>
      <c r="H22" s="17" t="str">
        <f aca="false">IF($E22="","",IFERROR(INDEX(Config!$F$6:$F$25,MATCH($E22,Config!$D$6:$D$25,0)),0))</f>
        <v/>
      </c>
      <c r="I22" s="20"/>
      <c r="J22" s="18" t="str">
        <f aca="false">IF($A22="","",DATE(YEAR($A22),MONTH($A22),1))</f>
        <v/>
      </c>
    </row>
    <row r="23" customFormat="false" ht="15" hidden="false" customHeight="false" outlineLevel="0" collapsed="false">
      <c r="A23" s="19"/>
      <c r="B23" s="20"/>
      <c r="C23" s="20"/>
      <c r="D23" s="20"/>
      <c r="E23" s="20"/>
      <c r="F23" s="20"/>
      <c r="G23" s="20"/>
      <c r="H23" s="17" t="str">
        <f aca="false">IF($E23="","",IFERROR(INDEX(Config!$F$6:$F$25,MATCH($E23,Config!$D$6:$D$25,0)),0))</f>
        <v/>
      </c>
      <c r="I23" s="20"/>
      <c r="J23" s="18" t="str">
        <f aca="false">IF($A23="","",DATE(YEAR($A23),MONTH($A23),1))</f>
        <v/>
      </c>
    </row>
    <row r="24" customFormat="false" ht="15" hidden="false" customHeight="false" outlineLevel="0" collapsed="false">
      <c r="A24" s="19"/>
      <c r="B24" s="20"/>
      <c r="C24" s="20"/>
      <c r="D24" s="20"/>
      <c r="E24" s="20"/>
      <c r="F24" s="20"/>
      <c r="G24" s="20"/>
      <c r="H24" s="17" t="str">
        <f aca="false">IF($E24="","",IFERROR(INDEX(Config!$F$6:$F$25,MATCH($E24,Config!$D$6:$D$25,0)),0))</f>
        <v/>
      </c>
      <c r="I24" s="20"/>
      <c r="J24" s="18" t="str">
        <f aca="false">IF($A24="","",DATE(YEAR($A24),MONTH($A24),1))</f>
        <v/>
      </c>
    </row>
    <row r="25" customFormat="false" ht="15" hidden="false" customHeight="false" outlineLevel="0" collapsed="false">
      <c r="A25" s="19"/>
      <c r="B25" s="20"/>
      <c r="C25" s="20"/>
      <c r="D25" s="20"/>
      <c r="E25" s="20"/>
      <c r="F25" s="20"/>
      <c r="G25" s="20"/>
      <c r="H25" s="17" t="str">
        <f aca="false">IF($E25="","",IFERROR(INDEX(Config!$F$6:$F$25,MATCH($E25,Config!$D$6:$D$25,0)),0))</f>
        <v/>
      </c>
      <c r="I25" s="20"/>
      <c r="J25" s="18" t="str">
        <f aca="false">IF($A25="","",DATE(YEAR($A25),MONTH($A25),1))</f>
        <v/>
      </c>
    </row>
    <row r="26" customFormat="false" ht="15" hidden="false" customHeight="false" outlineLevel="0" collapsed="false">
      <c r="A26" s="19"/>
      <c r="B26" s="20"/>
      <c r="C26" s="20"/>
      <c r="D26" s="20"/>
      <c r="E26" s="20"/>
      <c r="F26" s="20"/>
      <c r="G26" s="20"/>
      <c r="H26" s="17" t="str">
        <f aca="false">IF($E26="","",IFERROR(INDEX(Config!$F$6:$F$25,MATCH($E26,Config!$D$6:$D$25,0)),0))</f>
        <v/>
      </c>
      <c r="I26" s="20"/>
      <c r="J26" s="18" t="str">
        <f aca="false">IF($A26="","",DATE(YEAR($A26),MONTH($A26),1))</f>
        <v/>
      </c>
    </row>
    <row r="27" customFormat="false" ht="15" hidden="false" customHeight="false" outlineLevel="0" collapsed="false">
      <c r="A27" s="19"/>
      <c r="B27" s="20"/>
      <c r="C27" s="20"/>
      <c r="D27" s="20"/>
      <c r="E27" s="20"/>
      <c r="F27" s="20"/>
      <c r="G27" s="20"/>
      <c r="H27" s="17" t="str">
        <f aca="false">IF($E27="","",IFERROR(INDEX(Config!$F$6:$F$25,MATCH($E27,Config!$D$6:$D$25,0)),0))</f>
        <v/>
      </c>
      <c r="I27" s="20"/>
      <c r="J27" s="18" t="str">
        <f aca="false">IF($A27="","",DATE(YEAR($A27),MONTH($A27),1))</f>
        <v/>
      </c>
    </row>
    <row r="28" customFormat="false" ht="15" hidden="false" customHeight="false" outlineLevel="0" collapsed="false">
      <c r="A28" s="19"/>
      <c r="B28" s="20"/>
      <c r="C28" s="20"/>
      <c r="D28" s="20"/>
      <c r="E28" s="20"/>
      <c r="F28" s="20"/>
      <c r="G28" s="20"/>
      <c r="H28" s="17" t="str">
        <f aca="false">IF($E28="","",IFERROR(INDEX(Config!$F$6:$F$25,MATCH($E28,Config!$D$6:$D$25,0)),0))</f>
        <v/>
      </c>
      <c r="I28" s="20"/>
      <c r="J28" s="18" t="str">
        <f aca="false">IF($A28="","",DATE(YEAR($A28),MONTH($A28),1))</f>
        <v/>
      </c>
    </row>
    <row r="29" customFormat="false" ht="15" hidden="false" customHeight="false" outlineLevel="0" collapsed="false">
      <c r="A29" s="19"/>
      <c r="B29" s="20"/>
      <c r="C29" s="20"/>
      <c r="D29" s="20"/>
      <c r="E29" s="20"/>
      <c r="F29" s="20"/>
      <c r="G29" s="20"/>
      <c r="H29" s="17" t="str">
        <f aca="false">IF($E29="","",IFERROR(INDEX(Config!$F$6:$F$25,MATCH($E29,Config!$D$6:$D$25,0)),0))</f>
        <v/>
      </c>
      <c r="I29" s="20"/>
      <c r="J29" s="18" t="str">
        <f aca="false">IF($A29="","",DATE(YEAR($A29),MONTH($A29),1))</f>
        <v/>
      </c>
    </row>
    <row r="30" customFormat="false" ht="15" hidden="false" customHeight="false" outlineLevel="0" collapsed="false">
      <c r="A30" s="19"/>
      <c r="B30" s="20"/>
      <c r="C30" s="20"/>
      <c r="D30" s="20"/>
      <c r="E30" s="20"/>
      <c r="F30" s="20"/>
      <c r="G30" s="20"/>
      <c r="H30" s="17" t="str">
        <f aca="false">IF($E30="","",IFERROR(INDEX(Config!$F$6:$F$25,MATCH($E30,Config!$D$6:$D$25,0)),0))</f>
        <v/>
      </c>
      <c r="I30" s="20"/>
      <c r="J30" s="18" t="str">
        <f aca="false">IF($A30="","",DATE(YEAR($A30),MONTH($A30),1))</f>
        <v/>
      </c>
    </row>
    <row r="31" customFormat="false" ht="15" hidden="false" customHeight="false" outlineLevel="0" collapsed="false">
      <c r="A31" s="19"/>
      <c r="B31" s="20"/>
      <c r="C31" s="20"/>
      <c r="D31" s="20"/>
      <c r="E31" s="20"/>
      <c r="F31" s="20"/>
      <c r="G31" s="20"/>
      <c r="H31" s="17" t="str">
        <f aca="false">IF($E31="","",IFERROR(INDEX(Config!$F$6:$F$25,MATCH($E31,Config!$D$6:$D$25,0)),0))</f>
        <v/>
      </c>
      <c r="I31" s="20"/>
      <c r="J31" s="18" t="str">
        <f aca="false">IF($A31="","",DATE(YEAR($A31),MONTH($A31),1))</f>
        <v/>
      </c>
    </row>
    <row r="32" customFormat="false" ht="15" hidden="false" customHeight="false" outlineLevel="0" collapsed="false">
      <c r="A32" s="19"/>
      <c r="B32" s="20"/>
      <c r="C32" s="20"/>
      <c r="D32" s="20"/>
      <c r="E32" s="20"/>
      <c r="F32" s="20"/>
      <c r="G32" s="20"/>
      <c r="H32" s="17" t="str">
        <f aca="false">IF($E32="","",IFERROR(INDEX(Config!$F$6:$F$25,MATCH($E32,Config!$D$6:$D$25,0)),0))</f>
        <v/>
      </c>
      <c r="I32" s="20"/>
      <c r="J32" s="18" t="str">
        <f aca="false">IF($A32="","",DATE(YEAR($A32),MONTH($A32),1))</f>
        <v/>
      </c>
    </row>
    <row r="33" customFormat="false" ht="15" hidden="false" customHeight="false" outlineLevel="0" collapsed="false">
      <c r="A33" s="19"/>
      <c r="B33" s="20"/>
      <c r="C33" s="20"/>
      <c r="D33" s="20"/>
      <c r="E33" s="20"/>
      <c r="F33" s="20"/>
      <c r="G33" s="20"/>
      <c r="H33" s="17" t="str">
        <f aca="false">IF($E33="","",IFERROR(INDEX(Config!$F$6:$F$25,MATCH($E33,Config!$D$6:$D$25,0)),0))</f>
        <v/>
      </c>
      <c r="I33" s="20"/>
      <c r="J33" s="18" t="str">
        <f aca="false">IF($A33="","",DATE(YEAR($A33),MONTH($A33),1))</f>
        <v/>
      </c>
    </row>
    <row r="34" customFormat="false" ht="15" hidden="false" customHeight="false" outlineLevel="0" collapsed="false">
      <c r="A34" s="19"/>
      <c r="B34" s="20"/>
      <c r="C34" s="20"/>
      <c r="D34" s="20"/>
      <c r="E34" s="20"/>
      <c r="F34" s="20"/>
      <c r="G34" s="20"/>
      <c r="H34" s="17" t="str">
        <f aca="false">IF($E34="","",IFERROR(INDEX(Config!$F$6:$F$25,MATCH($E34,Config!$D$6:$D$25,0)),0))</f>
        <v/>
      </c>
      <c r="I34" s="20"/>
      <c r="J34" s="18" t="str">
        <f aca="false">IF($A34="","",DATE(YEAR($A34),MONTH($A34),1))</f>
        <v/>
      </c>
    </row>
    <row r="35" customFormat="false" ht="15" hidden="false" customHeight="false" outlineLevel="0" collapsed="false">
      <c r="A35" s="19"/>
      <c r="B35" s="20"/>
      <c r="C35" s="20"/>
      <c r="D35" s="20"/>
      <c r="E35" s="20"/>
      <c r="F35" s="20"/>
      <c r="G35" s="20"/>
      <c r="H35" s="17" t="str">
        <f aca="false">IF($E35="","",IFERROR(INDEX(Config!$F$6:$F$25,MATCH($E35,Config!$D$6:$D$25,0)),0))</f>
        <v/>
      </c>
      <c r="I35" s="20"/>
      <c r="J35" s="18" t="str">
        <f aca="false">IF($A35="","",DATE(YEAR($A35),MONTH($A35),1))</f>
        <v/>
      </c>
    </row>
    <row r="36" customFormat="false" ht="15" hidden="false" customHeight="false" outlineLevel="0" collapsed="false">
      <c r="A36" s="19"/>
      <c r="B36" s="20"/>
      <c r="C36" s="20"/>
      <c r="D36" s="20"/>
      <c r="E36" s="20"/>
      <c r="F36" s="20"/>
      <c r="G36" s="20"/>
      <c r="H36" s="17" t="str">
        <f aca="false">IF($E36="","",IFERROR(INDEX(Config!$F$6:$F$25,MATCH($E36,Config!$D$6:$D$25,0)),0))</f>
        <v/>
      </c>
      <c r="I36" s="20"/>
      <c r="J36" s="18" t="str">
        <f aca="false">IF($A36="","",DATE(YEAR($A36),MONTH($A36),1))</f>
        <v/>
      </c>
    </row>
    <row r="37" customFormat="false" ht="15" hidden="false" customHeight="false" outlineLevel="0" collapsed="false">
      <c r="A37" s="19"/>
      <c r="B37" s="20"/>
      <c r="C37" s="20"/>
      <c r="D37" s="20"/>
      <c r="E37" s="20"/>
      <c r="F37" s="20"/>
      <c r="G37" s="20"/>
      <c r="H37" s="17" t="str">
        <f aca="false">IF($E37="","",IFERROR(INDEX(Config!$F$6:$F$25,MATCH($E37,Config!$D$6:$D$25,0)),0))</f>
        <v/>
      </c>
      <c r="I37" s="20"/>
      <c r="J37" s="18" t="str">
        <f aca="false">IF($A37="","",DATE(YEAR($A37),MONTH($A37),1))</f>
        <v/>
      </c>
    </row>
    <row r="38" customFormat="false" ht="15" hidden="false" customHeight="false" outlineLevel="0" collapsed="false">
      <c r="A38" s="19"/>
      <c r="B38" s="20"/>
      <c r="C38" s="20"/>
      <c r="D38" s="20"/>
      <c r="E38" s="20"/>
      <c r="F38" s="20"/>
      <c r="G38" s="20"/>
      <c r="H38" s="17" t="str">
        <f aca="false">IF($E38="","",IFERROR(INDEX(Config!$F$6:$F$25,MATCH($E38,Config!$D$6:$D$25,0)),0))</f>
        <v/>
      </c>
      <c r="I38" s="20"/>
      <c r="J38" s="18" t="str">
        <f aca="false">IF($A38="","",DATE(YEAR($A38),MONTH($A38),1))</f>
        <v/>
      </c>
    </row>
    <row r="39" customFormat="false" ht="15" hidden="false" customHeight="false" outlineLevel="0" collapsed="false">
      <c r="A39" s="19"/>
      <c r="B39" s="20"/>
      <c r="C39" s="20"/>
      <c r="D39" s="20"/>
      <c r="E39" s="20"/>
      <c r="F39" s="20"/>
      <c r="G39" s="20"/>
      <c r="H39" s="17" t="str">
        <f aca="false">IF($E39="","",IFERROR(INDEX(Config!$F$6:$F$25,MATCH($E39,Config!$D$6:$D$25,0)),0))</f>
        <v/>
      </c>
      <c r="I39" s="20"/>
      <c r="J39" s="18" t="str">
        <f aca="false">IF($A39="","",DATE(YEAR($A39),MONTH($A39),1))</f>
        <v/>
      </c>
    </row>
    <row r="40" customFormat="false" ht="15" hidden="false" customHeight="false" outlineLevel="0" collapsed="false">
      <c r="A40" s="19"/>
      <c r="B40" s="20"/>
      <c r="C40" s="20"/>
      <c r="D40" s="20"/>
      <c r="E40" s="20"/>
      <c r="F40" s="20"/>
      <c r="G40" s="20"/>
      <c r="H40" s="17" t="str">
        <f aca="false">IF($E40="","",IFERROR(INDEX(Config!$F$6:$F$25,MATCH($E40,Config!$D$6:$D$25,0)),0))</f>
        <v/>
      </c>
      <c r="I40" s="20"/>
      <c r="J40" s="18" t="str">
        <f aca="false">IF($A40="","",DATE(YEAR($A40),MONTH($A40),1))</f>
        <v/>
      </c>
    </row>
    <row r="41" customFormat="false" ht="15" hidden="false" customHeight="false" outlineLevel="0" collapsed="false">
      <c r="A41" s="19"/>
      <c r="B41" s="20"/>
      <c r="C41" s="20"/>
      <c r="D41" s="20"/>
      <c r="E41" s="20"/>
      <c r="F41" s="20"/>
      <c r="G41" s="20"/>
      <c r="H41" s="17" t="str">
        <f aca="false">IF($E41="","",IFERROR(INDEX(Config!$F$6:$F$25,MATCH($E41,Config!$D$6:$D$25,0)),0))</f>
        <v/>
      </c>
      <c r="I41" s="20"/>
      <c r="J41" s="18" t="str">
        <f aca="false">IF($A41="","",DATE(YEAR($A41),MONTH($A41),1))</f>
        <v/>
      </c>
    </row>
    <row r="42" customFormat="false" ht="15" hidden="false" customHeight="false" outlineLevel="0" collapsed="false">
      <c r="A42" s="19"/>
      <c r="B42" s="20"/>
      <c r="C42" s="20"/>
      <c r="D42" s="20"/>
      <c r="E42" s="20"/>
      <c r="F42" s="20"/>
      <c r="G42" s="20"/>
      <c r="H42" s="17" t="str">
        <f aca="false">IF($E42="","",IFERROR(INDEX(Config!$F$6:$F$25,MATCH($E42,Config!$D$6:$D$25,0)),0))</f>
        <v/>
      </c>
      <c r="I42" s="20"/>
      <c r="J42" s="18" t="str">
        <f aca="false">IF($A42="","",DATE(YEAR($A42),MONTH($A42),1))</f>
        <v/>
      </c>
    </row>
    <row r="43" customFormat="false" ht="15" hidden="false" customHeight="false" outlineLevel="0" collapsed="false">
      <c r="A43" s="19"/>
      <c r="B43" s="20"/>
      <c r="C43" s="20"/>
      <c r="D43" s="20"/>
      <c r="E43" s="20"/>
      <c r="F43" s="20"/>
      <c r="G43" s="20"/>
      <c r="H43" s="17" t="str">
        <f aca="false">IF($E43="","",IFERROR(INDEX(Config!$F$6:$F$25,MATCH($E43,Config!$D$6:$D$25,0)),0))</f>
        <v/>
      </c>
      <c r="I43" s="20"/>
      <c r="J43" s="18" t="str">
        <f aca="false">IF($A43="","",DATE(YEAR($A43),MONTH($A43),1))</f>
        <v/>
      </c>
    </row>
    <row r="44" customFormat="false" ht="15" hidden="false" customHeight="false" outlineLevel="0" collapsed="false">
      <c r="A44" s="19"/>
      <c r="B44" s="20"/>
      <c r="C44" s="20"/>
      <c r="D44" s="20"/>
      <c r="E44" s="20"/>
      <c r="F44" s="20"/>
      <c r="G44" s="20"/>
      <c r="H44" s="17" t="str">
        <f aca="false">IF($E44="","",IFERROR(INDEX(Config!$F$6:$F$25,MATCH($E44,Config!$D$6:$D$25,0)),0))</f>
        <v/>
      </c>
      <c r="I44" s="20"/>
      <c r="J44" s="18" t="str">
        <f aca="false">IF($A44="","",DATE(YEAR($A44),MONTH($A44),1))</f>
        <v/>
      </c>
    </row>
    <row r="45" customFormat="false" ht="15" hidden="false" customHeight="false" outlineLevel="0" collapsed="false">
      <c r="A45" s="19"/>
      <c r="B45" s="20"/>
      <c r="C45" s="20"/>
      <c r="D45" s="20"/>
      <c r="E45" s="20"/>
      <c r="F45" s="20"/>
      <c r="G45" s="20"/>
      <c r="H45" s="17" t="str">
        <f aca="false">IF($E45="","",IFERROR(INDEX(Config!$F$6:$F$25,MATCH($E45,Config!$D$6:$D$25,0)),0))</f>
        <v/>
      </c>
      <c r="I45" s="20"/>
      <c r="J45" s="18" t="str">
        <f aca="false">IF($A45="","",DATE(YEAR($A45),MONTH($A45),1))</f>
        <v/>
      </c>
    </row>
    <row r="46" customFormat="false" ht="15" hidden="false" customHeight="false" outlineLevel="0" collapsed="false">
      <c r="A46" s="19"/>
      <c r="B46" s="20"/>
      <c r="C46" s="20"/>
      <c r="D46" s="20"/>
      <c r="E46" s="20"/>
      <c r="F46" s="20"/>
      <c r="G46" s="20"/>
      <c r="H46" s="17" t="str">
        <f aca="false">IF($E46="","",IFERROR(INDEX(Config!$F$6:$F$25,MATCH($E46,Config!$D$6:$D$25,0)),0))</f>
        <v/>
      </c>
      <c r="I46" s="20"/>
      <c r="J46" s="18" t="str">
        <f aca="false">IF($A46="","",DATE(YEAR($A46),MONTH($A46),1))</f>
        <v/>
      </c>
    </row>
    <row r="47" customFormat="false" ht="15" hidden="false" customHeight="false" outlineLevel="0" collapsed="false">
      <c r="A47" s="19"/>
      <c r="B47" s="20"/>
      <c r="C47" s="20"/>
      <c r="D47" s="20"/>
      <c r="E47" s="20"/>
      <c r="F47" s="20"/>
      <c r="G47" s="20"/>
      <c r="H47" s="17" t="str">
        <f aca="false">IF($E47="","",IFERROR(INDEX(Config!$F$6:$F$25,MATCH($E47,Config!$D$6:$D$25,0)),0))</f>
        <v/>
      </c>
      <c r="I47" s="20"/>
      <c r="J47" s="18" t="str">
        <f aca="false">IF($A47="","",DATE(YEAR($A47),MONTH($A47),1))</f>
        <v/>
      </c>
    </row>
    <row r="48" customFormat="false" ht="15" hidden="false" customHeight="false" outlineLevel="0" collapsed="false">
      <c r="A48" s="19"/>
      <c r="B48" s="20"/>
      <c r="C48" s="20"/>
      <c r="D48" s="20"/>
      <c r="E48" s="20"/>
      <c r="F48" s="20"/>
      <c r="G48" s="20"/>
      <c r="H48" s="17" t="str">
        <f aca="false">IF($E48="","",IFERROR(INDEX(Config!$F$6:$F$25,MATCH($E48,Config!$D$6:$D$25,0)),0))</f>
        <v/>
      </c>
      <c r="I48" s="20"/>
      <c r="J48" s="18" t="str">
        <f aca="false">IF($A48="","",DATE(YEAR($A48),MONTH($A48),1))</f>
        <v/>
      </c>
    </row>
    <row r="49" customFormat="false" ht="15" hidden="false" customHeight="false" outlineLevel="0" collapsed="false">
      <c r="A49" s="19"/>
      <c r="B49" s="20"/>
      <c r="C49" s="20"/>
      <c r="D49" s="20"/>
      <c r="E49" s="20"/>
      <c r="F49" s="20"/>
      <c r="G49" s="20"/>
      <c r="H49" s="17" t="str">
        <f aca="false">IF($E49="","",IFERROR(INDEX(Config!$F$6:$F$25,MATCH($E49,Config!$D$6:$D$25,0)),0))</f>
        <v/>
      </c>
      <c r="I49" s="20"/>
      <c r="J49" s="18" t="str">
        <f aca="false">IF($A49="","",DATE(YEAR($A49),MONTH($A49),1))</f>
        <v/>
      </c>
    </row>
    <row r="50" customFormat="false" ht="15" hidden="false" customHeight="false" outlineLevel="0" collapsed="false">
      <c r="A50" s="19"/>
      <c r="B50" s="20"/>
      <c r="C50" s="20"/>
      <c r="D50" s="20"/>
      <c r="E50" s="20"/>
      <c r="F50" s="20"/>
      <c r="G50" s="20"/>
      <c r="H50" s="17" t="str">
        <f aca="false">IF($E50="","",IFERROR(INDEX(Config!$F$6:$F$25,MATCH($E50,Config!$D$6:$D$25,0)),0))</f>
        <v/>
      </c>
      <c r="I50" s="20"/>
      <c r="J50" s="18" t="str">
        <f aca="false">IF($A50="","",DATE(YEAR($A50),MONTH($A50),1))</f>
        <v/>
      </c>
    </row>
    <row r="51" customFormat="false" ht="15" hidden="false" customHeight="false" outlineLevel="0" collapsed="false">
      <c r="A51" s="19"/>
      <c r="B51" s="20"/>
      <c r="C51" s="20"/>
      <c r="D51" s="20"/>
      <c r="E51" s="20"/>
      <c r="F51" s="20"/>
      <c r="G51" s="20"/>
      <c r="H51" s="17" t="str">
        <f aca="false">IF($E51="","",IFERROR(INDEX(Config!$F$6:$F$25,MATCH($E51,Config!$D$6:$D$25,0)),0))</f>
        <v/>
      </c>
      <c r="I51" s="20"/>
      <c r="J51" s="18" t="str">
        <f aca="false">IF($A51="","",DATE(YEAR($A51),MONTH($A51),1))</f>
        <v/>
      </c>
    </row>
    <row r="52" customFormat="false" ht="15" hidden="false" customHeight="false" outlineLevel="0" collapsed="false">
      <c r="A52" s="19"/>
      <c r="B52" s="20"/>
      <c r="C52" s="20"/>
      <c r="D52" s="20"/>
      <c r="E52" s="20"/>
      <c r="F52" s="20"/>
      <c r="G52" s="20"/>
      <c r="H52" s="17" t="str">
        <f aca="false">IF($E52="","",IFERROR(INDEX(Config!$F$6:$F$25,MATCH($E52,Config!$D$6:$D$25,0)),0))</f>
        <v/>
      </c>
      <c r="I52" s="20"/>
      <c r="J52" s="18" t="str">
        <f aca="false">IF($A52="","",DATE(YEAR($A52),MONTH($A52),1))</f>
        <v/>
      </c>
    </row>
    <row r="53" customFormat="false" ht="15" hidden="false" customHeight="false" outlineLevel="0" collapsed="false">
      <c r="A53" s="19"/>
      <c r="B53" s="20"/>
      <c r="C53" s="20"/>
      <c r="D53" s="20"/>
      <c r="E53" s="20"/>
      <c r="F53" s="20"/>
      <c r="G53" s="20"/>
      <c r="H53" s="17" t="str">
        <f aca="false">IF($E53="","",IFERROR(INDEX(Config!$F$6:$F$25,MATCH($E53,Config!$D$6:$D$25,0)),0))</f>
        <v/>
      </c>
      <c r="I53" s="20"/>
      <c r="J53" s="18" t="str">
        <f aca="false">IF($A53="","",DATE(YEAR($A53),MONTH($A53),1))</f>
        <v/>
      </c>
    </row>
    <row r="54" customFormat="false" ht="15" hidden="false" customHeight="false" outlineLevel="0" collapsed="false">
      <c r="A54" s="19"/>
      <c r="B54" s="20"/>
      <c r="C54" s="20"/>
      <c r="D54" s="20"/>
      <c r="E54" s="20"/>
      <c r="F54" s="20"/>
      <c r="G54" s="20"/>
      <c r="H54" s="17" t="str">
        <f aca="false">IF($E54="","",IFERROR(INDEX(Config!$F$6:$F$25,MATCH($E54,Config!$D$6:$D$25,0)),0))</f>
        <v/>
      </c>
      <c r="I54" s="20"/>
      <c r="J54" s="18" t="str">
        <f aca="false">IF($A54="","",DATE(YEAR($A54),MONTH($A54),1))</f>
        <v/>
      </c>
    </row>
    <row r="55" customFormat="false" ht="15" hidden="false" customHeight="false" outlineLevel="0" collapsed="false">
      <c r="A55" s="19"/>
      <c r="B55" s="20"/>
      <c r="C55" s="20"/>
      <c r="D55" s="20"/>
      <c r="E55" s="20"/>
      <c r="F55" s="20"/>
      <c r="G55" s="20"/>
      <c r="H55" s="17" t="str">
        <f aca="false">IF($E55="","",IFERROR(INDEX(Config!$F$6:$F$25,MATCH($E55,Config!$D$6:$D$25,0)),0))</f>
        <v/>
      </c>
      <c r="I55" s="20"/>
      <c r="J55" s="18" t="str">
        <f aca="false">IF($A55="","",DATE(YEAR($A55),MONTH($A55),1))</f>
        <v/>
      </c>
    </row>
    <row r="56" customFormat="false" ht="15" hidden="false" customHeight="false" outlineLevel="0" collapsed="false">
      <c r="A56" s="19"/>
      <c r="B56" s="20"/>
      <c r="C56" s="20"/>
      <c r="D56" s="20"/>
      <c r="E56" s="20"/>
      <c r="F56" s="20"/>
      <c r="G56" s="20"/>
      <c r="H56" s="17" t="str">
        <f aca="false">IF($E56="","",IFERROR(INDEX(Config!$F$6:$F$25,MATCH($E56,Config!$D$6:$D$25,0)),0))</f>
        <v/>
      </c>
      <c r="I56" s="20"/>
      <c r="J56" s="18" t="str">
        <f aca="false">IF($A56="","",DATE(YEAR($A56),MONTH($A56),1))</f>
        <v/>
      </c>
    </row>
    <row r="57" customFormat="false" ht="15" hidden="false" customHeight="false" outlineLevel="0" collapsed="false">
      <c r="A57" s="19"/>
      <c r="B57" s="20"/>
      <c r="C57" s="20"/>
      <c r="D57" s="20"/>
      <c r="E57" s="20"/>
      <c r="F57" s="20"/>
      <c r="G57" s="20"/>
      <c r="H57" s="17" t="str">
        <f aca="false">IF($E57="","",IFERROR(INDEX(Config!$F$6:$F$25,MATCH($E57,Config!$D$6:$D$25,0)),0))</f>
        <v/>
      </c>
      <c r="I57" s="20"/>
      <c r="J57" s="18" t="str">
        <f aca="false">IF($A57="","",DATE(YEAR($A57),MONTH($A57),1))</f>
        <v/>
      </c>
    </row>
    <row r="58" customFormat="false" ht="15" hidden="false" customHeight="false" outlineLevel="0" collapsed="false">
      <c r="A58" s="19"/>
      <c r="B58" s="20"/>
      <c r="C58" s="20"/>
      <c r="D58" s="20"/>
      <c r="E58" s="20"/>
      <c r="F58" s="20"/>
      <c r="G58" s="20"/>
      <c r="H58" s="17" t="str">
        <f aca="false">IF($E58="","",IFERROR(INDEX(Config!$F$6:$F$25,MATCH($E58,Config!$D$6:$D$25,0)),0))</f>
        <v/>
      </c>
      <c r="I58" s="20"/>
      <c r="J58" s="18" t="str">
        <f aca="false">IF($A58="","",DATE(YEAR($A58),MONTH($A58),1))</f>
        <v/>
      </c>
    </row>
    <row r="59" customFormat="false" ht="15" hidden="false" customHeight="false" outlineLevel="0" collapsed="false">
      <c r="A59" s="19"/>
      <c r="B59" s="20"/>
      <c r="C59" s="20"/>
      <c r="D59" s="20"/>
      <c r="E59" s="20"/>
      <c r="F59" s="20"/>
      <c r="G59" s="20"/>
      <c r="H59" s="17" t="str">
        <f aca="false">IF($E59="","",IFERROR(INDEX(Config!$F$6:$F$25,MATCH($E59,Config!$D$6:$D$25,0)),0))</f>
        <v/>
      </c>
      <c r="I59" s="20"/>
      <c r="J59" s="18" t="str">
        <f aca="false">IF($A59="","",DATE(YEAR($A59),MONTH($A59),1))</f>
        <v/>
      </c>
    </row>
    <row r="60" customFormat="false" ht="15" hidden="false" customHeight="false" outlineLevel="0" collapsed="false">
      <c r="A60" s="19"/>
      <c r="B60" s="20"/>
      <c r="C60" s="20"/>
      <c r="D60" s="20"/>
      <c r="E60" s="20"/>
      <c r="F60" s="20"/>
      <c r="G60" s="20"/>
      <c r="H60" s="17" t="str">
        <f aca="false">IF($E60="","",IFERROR(INDEX(Config!$F$6:$F$25,MATCH($E60,Config!$D$6:$D$25,0)),0))</f>
        <v/>
      </c>
      <c r="I60" s="20"/>
      <c r="J60" s="18" t="str">
        <f aca="false">IF($A60="","",DATE(YEAR($A60),MONTH($A60),1))</f>
        <v/>
      </c>
    </row>
    <row r="61" customFormat="false" ht="15" hidden="false" customHeight="false" outlineLevel="0" collapsed="false">
      <c r="A61" s="19"/>
      <c r="B61" s="20"/>
      <c r="C61" s="20"/>
      <c r="D61" s="20"/>
      <c r="E61" s="20"/>
      <c r="F61" s="20"/>
      <c r="G61" s="20"/>
      <c r="H61" s="17" t="str">
        <f aca="false">IF($E61="","",IFERROR(INDEX(Config!$F$6:$F$25,MATCH($E61,Config!$D$6:$D$25,0)),0))</f>
        <v/>
      </c>
      <c r="I61" s="20"/>
      <c r="J61" s="18" t="str">
        <f aca="false">IF($A61="","",DATE(YEAR($A61),MONTH($A61),1))</f>
        <v/>
      </c>
    </row>
    <row r="62" customFormat="false" ht="15" hidden="false" customHeight="false" outlineLevel="0" collapsed="false">
      <c r="A62" s="19"/>
      <c r="B62" s="20"/>
      <c r="C62" s="20"/>
      <c r="D62" s="20"/>
      <c r="E62" s="20"/>
      <c r="F62" s="20"/>
      <c r="G62" s="20"/>
      <c r="H62" s="17" t="str">
        <f aca="false">IF($E62="","",IFERROR(INDEX(Config!$F$6:$F$25,MATCH($E62,Config!$D$6:$D$25,0)),0))</f>
        <v/>
      </c>
      <c r="I62" s="20"/>
      <c r="J62" s="18" t="str">
        <f aca="false">IF($A62="","",DATE(YEAR($A62),MONTH($A62),1))</f>
        <v/>
      </c>
    </row>
    <row r="63" customFormat="false" ht="15" hidden="false" customHeight="false" outlineLevel="0" collapsed="false">
      <c r="A63" s="19"/>
      <c r="B63" s="20"/>
      <c r="C63" s="20"/>
      <c r="D63" s="20"/>
      <c r="E63" s="20"/>
      <c r="F63" s="20"/>
      <c r="G63" s="20"/>
      <c r="H63" s="17" t="str">
        <f aca="false">IF($E63="","",IFERROR(INDEX(Config!$F$6:$F$25,MATCH($E63,Config!$D$6:$D$25,0)),0))</f>
        <v/>
      </c>
      <c r="I63" s="20"/>
      <c r="J63" s="18" t="str">
        <f aca="false">IF($A63="","",DATE(YEAR($A63),MONTH($A63),1))</f>
        <v/>
      </c>
    </row>
    <row r="64" customFormat="false" ht="15" hidden="false" customHeight="false" outlineLevel="0" collapsed="false">
      <c r="A64" s="19"/>
      <c r="B64" s="20"/>
      <c r="C64" s="20"/>
      <c r="D64" s="20"/>
      <c r="E64" s="20"/>
      <c r="F64" s="20"/>
      <c r="G64" s="20"/>
      <c r="H64" s="17" t="str">
        <f aca="false">IF($E64="","",IFERROR(INDEX(Config!$F$6:$F$25,MATCH($E64,Config!$D$6:$D$25,0)),0))</f>
        <v/>
      </c>
      <c r="I64" s="20"/>
      <c r="J64" s="18" t="str">
        <f aca="false">IF($A64="","",DATE(YEAR($A64),MONTH($A64),1))</f>
        <v/>
      </c>
    </row>
    <row r="65" customFormat="false" ht="15" hidden="false" customHeight="false" outlineLevel="0" collapsed="false">
      <c r="A65" s="19"/>
      <c r="B65" s="20"/>
      <c r="C65" s="20"/>
      <c r="D65" s="20"/>
      <c r="E65" s="20"/>
      <c r="F65" s="20"/>
      <c r="G65" s="20"/>
      <c r="H65" s="17" t="str">
        <f aca="false">IF($E65="","",IFERROR(INDEX(Config!$F$6:$F$25,MATCH($E65,Config!$D$6:$D$25,0)),0))</f>
        <v/>
      </c>
      <c r="I65" s="20"/>
      <c r="J65" s="18" t="str">
        <f aca="false">IF($A65="","",DATE(YEAR($A65),MONTH($A65),1))</f>
        <v/>
      </c>
    </row>
    <row r="66" customFormat="false" ht="15" hidden="false" customHeight="false" outlineLevel="0" collapsed="false">
      <c r="A66" s="19"/>
      <c r="B66" s="20"/>
      <c r="C66" s="20"/>
      <c r="D66" s="20"/>
      <c r="E66" s="20"/>
      <c r="F66" s="20"/>
      <c r="G66" s="20"/>
      <c r="H66" s="17" t="str">
        <f aca="false">IF($E66="","",IFERROR(INDEX(Config!$F$6:$F$25,MATCH($E66,Config!$D$6:$D$25,0)),0))</f>
        <v/>
      </c>
      <c r="I66" s="20"/>
      <c r="J66" s="18" t="str">
        <f aca="false">IF($A66="","",DATE(YEAR($A66),MONTH($A66),1))</f>
        <v/>
      </c>
    </row>
    <row r="67" customFormat="false" ht="15" hidden="false" customHeight="false" outlineLevel="0" collapsed="false">
      <c r="A67" s="19"/>
      <c r="B67" s="20"/>
      <c r="C67" s="20"/>
      <c r="D67" s="20"/>
      <c r="E67" s="20"/>
      <c r="F67" s="20"/>
      <c r="G67" s="20"/>
      <c r="H67" s="17" t="str">
        <f aca="false">IF($E67="","",IFERROR(INDEX(Config!$F$6:$F$25,MATCH($E67,Config!$D$6:$D$25,0)),0))</f>
        <v/>
      </c>
      <c r="I67" s="20"/>
      <c r="J67" s="18" t="str">
        <f aca="false">IF($A67="","",DATE(YEAR($A67),MONTH($A67),1))</f>
        <v/>
      </c>
    </row>
    <row r="68" customFormat="false" ht="15" hidden="false" customHeight="false" outlineLevel="0" collapsed="false">
      <c r="A68" s="19"/>
      <c r="B68" s="20"/>
      <c r="C68" s="20"/>
      <c r="D68" s="20"/>
      <c r="E68" s="20"/>
      <c r="F68" s="20"/>
      <c r="G68" s="20"/>
      <c r="H68" s="17" t="str">
        <f aca="false">IF($E68="","",IFERROR(INDEX(Config!$F$6:$F$25,MATCH($E68,Config!$D$6:$D$25,0)),0))</f>
        <v/>
      </c>
      <c r="I68" s="20"/>
      <c r="J68" s="18" t="str">
        <f aca="false">IF($A68="","",DATE(YEAR($A68),MONTH($A68),1))</f>
        <v/>
      </c>
    </row>
    <row r="69" customFormat="false" ht="15" hidden="false" customHeight="false" outlineLevel="0" collapsed="false">
      <c r="A69" s="19"/>
      <c r="B69" s="20"/>
      <c r="C69" s="20"/>
      <c r="D69" s="20"/>
      <c r="E69" s="20"/>
      <c r="F69" s="20"/>
      <c r="G69" s="20"/>
      <c r="H69" s="17" t="str">
        <f aca="false">IF($E69="","",IFERROR(INDEX(Config!$F$6:$F$25,MATCH($E69,Config!$D$6:$D$25,0)),0))</f>
        <v/>
      </c>
      <c r="I69" s="20"/>
      <c r="J69" s="18" t="str">
        <f aca="false">IF($A69="","",DATE(YEAR($A69),MONTH($A69),1))</f>
        <v/>
      </c>
    </row>
    <row r="70" customFormat="false" ht="15" hidden="false" customHeight="false" outlineLevel="0" collapsed="false">
      <c r="A70" s="19"/>
      <c r="B70" s="20"/>
      <c r="C70" s="20"/>
      <c r="D70" s="20"/>
      <c r="E70" s="20"/>
      <c r="F70" s="20"/>
      <c r="G70" s="20"/>
      <c r="H70" s="17" t="str">
        <f aca="false">IF($E70="","",IFERROR(INDEX(Config!$F$6:$F$25,MATCH($E70,Config!$D$6:$D$25,0)),0))</f>
        <v/>
      </c>
      <c r="I70" s="20"/>
      <c r="J70" s="18" t="str">
        <f aca="false">IF($A70="","",DATE(YEAR($A70),MONTH($A70),1))</f>
        <v/>
      </c>
    </row>
    <row r="71" customFormat="false" ht="15" hidden="false" customHeight="false" outlineLevel="0" collapsed="false">
      <c r="A71" s="19"/>
      <c r="B71" s="20"/>
      <c r="C71" s="20"/>
      <c r="D71" s="20"/>
      <c r="E71" s="20"/>
      <c r="F71" s="20"/>
      <c r="G71" s="20"/>
      <c r="H71" s="17" t="str">
        <f aca="false">IF($E71="","",IFERROR(INDEX(Config!$F$6:$F$25,MATCH($E71,Config!$D$6:$D$25,0)),0))</f>
        <v/>
      </c>
      <c r="I71" s="20"/>
      <c r="J71" s="18" t="str">
        <f aca="false">IF($A71="","",DATE(YEAR($A71),MONTH($A71),1))</f>
        <v/>
      </c>
    </row>
    <row r="72" customFormat="false" ht="15" hidden="false" customHeight="false" outlineLevel="0" collapsed="false">
      <c r="A72" s="19"/>
      <c r="B72" s="20"/>
      <c r="C72" s="20"/>
      <c r="D72" s="20"/>
      <c r="E72" s="20"/>
      <c r="F72" s="20"/>
      <c r="G72" s="20"/>
      <c r="H72" s="17" t="str">
        <f aca="false">IF($E72="","",IFERROR(INDEX(Config!$F$6:$F$25,MATCH($E72,Config!$D$6:$D$25,0)),0))</f>
        <v/>
      </c>
      <c r="I72" s="20"/>
      <c r="J72" s="18" t="str">
        <f aca="false">IF($A72="","",DATE(YEAR($A72),MONTH($A72),1))</f>
        <v/>
      </c>
    </row>
    <row r="73" customFormat="false" ht="15" hidden="false" customHeight="false" outlineLevel="0" collapsed="false">
      <c r="A73" s="19"/>
      <c r="B73" s="20"/>
      <c r="C73" s="20"/>
      <c r="D73" s="20"/>
      <c r="E73" s="20"/>
      <c r="F73" s="20"/>
      <c r="G73" s="20"/>
      <c r="H73" s="17" t="str">
        <f aca="false">IF($E73="","",IFERROR(INDEX(Config!$F$6:$F$25,MATCH($E73,Config!$D$6:$D$25,0)),0))</f>
        <v/>
      </c>
      <c r="I73" s="20"/>
      <c r="J73" s="18" t="str">
        <f aca="false">IF($A73="","",DATE(YEAR($A73),MONTH($A73),1))</f>
        <v/>
      </c>
    </row>
    <row r="74" customFormat="false" ht="15" hidden="false" customHeight="false" outlineLevel="0" collapsed="false">
      <c r="A74" s="19"/>
      <c r="B74" s="20"/>
      <c r="C74" s="20"/>
      <c r="D74" s="20"/>
      <c r="E74" s="20"/>
      <c r="F74" s="20"/>
      <c r="G74" s="20"/>
      <c r="H74" s="17" t="str">
        <f aca="false">IF($E74="","",IFERROR(INDEX(Config!$F$6:$F$25,MATCH($E74,Config!$D$6:$D$25,0)),0))</f>
        <v/>
      </c>
      <c r="I74" s="20"/>
      <c r="J74" s="18" t="str">
        <f aca="false">IF($A74="","",DATE(YEAR($A74),MONTH($A74),1))</f>
        <v/>
      </c>
    </row>
    <row r="75" customFormat="false" ht="15" hidden="false" customHeight="false" outlineLevel="0" collapsed="false">
      <c r="A75" s="19"/>
      <c r="B75" s="20"/>
      <c r="C75" s="20"/>
      <c r="D75" s="20"/>
      <c r="E75" s="20"/>
      <c r="F75" s="20"/>
      <c r="G75" s="20"/>
      <c r="H75" s="17" t="str">
        <f aca="false">IF($E75="","",IFERROR(INDEX(Config!$F$6:$F$25,MATCH($E75,Config!$D$6:$D$25,0)),0))</f>
        <v/>
      </c>
      <c r="I75" s="20"/>
      <c r="J75" s="18" t="str">
        <f aca="false">IF($A75="","",DATE(YEAR($A75),MONTH($A75),1))</f>
        <v/>
      </c>
    </row>
    <row r="76" customFormat="false" ht="15" hidden="false" customHeight="false" outlineLevel="0" collapsed="false">
      <c r="A76" s="19"/>
      <c r="B76" s="20"/>
      <c r="C76" s="20"/>
      <c r="D76" s="20"/>
      <c r="E76" s="20"/>
      <c r="F76" s="20"/>
      <c r="G76" s="20"/>
      <c r="H76" s="17" t="str">
        <f aca="false">IF($E76="","",IFERROR(INDEX(Config!$F$6:$F$25,MATCH($E76,Config!$D$6:$D$25,0)),0))</f>
        <v/>
      </c>
      <c r="I76" s="20"/>
      <c r="J76" s="18" t="str">
        <f aca="false">IF($A76="","",DATE(YEAR($A76),MONTH($A76),1))</f>
        <v/>
      </c>
    </row>
    <row r="77" customFormat="false" ht="15" hidden="false" customHeight="false" outlineLevel="0" collapsed="false">
      <c r="A77" s="19"/>
      <c r="B77" s="20"/>
      <c r="C77" s="20"/>
      <c r="D77" s="20"/>
      <c r="E77" s="20"/>
      <c r="F77" s="20"/>
      <c r="G77" s="20"/>
      <c r="H77" s="17" t="str">
        <f aca="false">IF($E77="","",IFERROR(INDEX(Config!$F$6:$F$25,MATCH($E77,Config!$D$6:$D$25,0)),0))</f>
        <v/>
      </c>
      <c r="I77" s="20"/>
      <c r="J77" s="18" t="str">
        <f aca="false">IF($A77="","",DATE(YEAR($A77),MONTH($A77),1))</f>
        <v/>
      </c>
    </row>
    <row r="78" customFormat="false" ht="15" hidden="false" customHeight="false" outlineLevel="0" collapsed="false">
      <c r="A78" s="19"/>
      <c r="B78" s="20"/>
      <c r="C78" s="20"/>
      <c r="D78" s="20"/>
      <c r="E78" s="20"/>
      <c r="F78" s="20"/>
      <c r="G78" s="20"/>
      <c r="H78" s="17" t="str">
        <f aca="false">IF($E78="","",IFERROR(INDEX(Config!$F$6:$F$25,MATCH($E78,Config!$D$6:$D$25,0)),0))</f>
        <v/>
      </c>
      <c r="I78" s="20"/>
      <c r="J78" s="18" t="str">
        <f aca="false">IF($A78="","",DATE(YEAR($A78),MONTH($A78),1))</f>
        <v/>
      </c>
    </row>
    <row r="79" customFormat="false" ht="15" hidden="false" customHeight="false" outlineLevel="0" collapsed="false">
      <c r="A79" s="19"/>
      <c r="B79" s="20"/>
      <c r="C79" s="20"/>
      <c r="D79" s="20"/>
      <c r="E79" s="20"/>
      <c r="F79" s="20"/>
      <c r="G79" s="20"/>
      <c r="H79" s="17" t="str">
        <f aca="false">IF($E79="","",IFERROR(INDEX(Config!$F$6:$F$25,MATCH($E79,Config!$D$6:$D$25,0)),0))</f>
        <v/>
      </c>
      <c r="I79" s="20"/>
      <c r="J79" s="18" t="str">
        <f aca="false">IF($A79="","",DATE(YEAR($A79),MONTH($A79),1))</f>
        <v/>
      </c>
    </row>
    <row r="80" customFormat="false" ht="15" hidden="false" customHeight="false" outlineLevel="0" collapsed="false">
      <c r="A80" s="19"/>
      <c r="B80" s="20"/>
      <c r="C80" s="20"/>
      <c r="D80" s="20"/>
      <c r="E80" s="20"/>
      <c r="F80" s="20"/>
      <c r="G80" s="20"/>
      <c r="H80" s="17" t="str">
        <f aca="false">IF($E80="","",IFERROR(INDEX(Config!$F$6:$F$25,MATCH($E80,Config!$D$6:$D$25,0)),0))</f>
        <v/>
      </c>
      <c r="I80" s="20"/>
      <c r="J80" s="18" t="str">
        <f aca="false">IF($A80="","",DATE(YEAR($A80),MONTH($A80),1))</f>
        <v/>
      </c>
    </row>
    <row r="81" customFormat="false" ht="15" hidden="false" customHeight="false" outlineLevel="0" collapsed="false">
      <c r="A81" s="19"/>
      <c r="B81" s="20"/>
      <c r="C81" s="20"/>
      <c r="D81" s="20"/>
      <c r="E81" s="20"/>
      <c r="F81" s="20"/>
      <c r="G81" s="20"/>
      <c r="H81" s="17" t="str">
        <f aca="false">IF($E81="","",IFERROR(INDEX(Config!$F$6:$F$25,MATCH($E81,Config!$D$6:$D$25,0)),0))</f>
        <v/>
      </c>
      <c r="I81" s="20"/>
      <c r="J81" s="18" t="str">
        <f aca="false">IF($A81="","",DATE(YEAR($A81),MONTH($A81),1))</f>
        <v/>
      </c>
    </row>
    <row r="82" customFormat="false" ht="15" hidden="false" customHeight="false" outlineLevel="0" collapsed="false">
      <c r="A82" s="19"/>
      <c r="B82" s="20"/>
      <c r="C82" s="20"/>
      <c r="D82" s="20"/>
      <c r="E82" s="20"/>
      <c r="F82" s="20"/>
      <c r="G82" s="20"/>
      <c r="H82" s="17" t="str">
        <f aca="false">IF($E82="","",IFERROR(INDEX(Config!$F$6:$F$25,MATCH($E82,Config!$D$6:$D$25,0)),0))</f>
        <v/>
      </c>
      <c r="I82" s="20"/>
      <c r="J82" s="18" t="str">
        <f aca="false">IF($A82="","",DATE(YEAR($A82),MONTH($A82),1))</f>
        <v/>
      </c>
    </row>
    <row r="83" customFormat="false" ht="15" hidden="false" customHeight="false" outlineLevel="0" collapsed="false">
      <c r="A83" s="19"/>
      <c r="B83" s="20"/>
      <c r="C83" s="20"/>
      <c r="D83" s="20"/>
      <c r="E83" s="20"/>
      <c r="F83" s="20"/>
      <c r="G83" s="20"/>
      <c r="H83" s="17" t="str">
        <f aca="false">IF($E83="","",IFERROR(INDEX(Config!$F$6:$F$25,MATCH($E83,Config!$D$6:$D$25,0)),0))</f>
        <v/>
      </c>
      <c r="I83" s="20"/>
      <c r="J83" s="18" t="str">
        <f aca="false">IF($A83="","",DATE(YEAR($A83),MONTH($A83),1))</f>
        <v/>
      </c>
    </row>
    <row r="84" customFormat="false" ht="15" hidden="false" customHeight="false" outlineLevel="0" collapsed="false">
      <c r="A84" s="19"/>
      <c r="B84" s="20"/>
      <c r="C84" s="20"/>
      <c r="D84" s="20"/>
      <c r="E84" s="20"/>
      <c r="F84" s="20"/>
      <c r="G84" s="20"/>
      <c r="H84" s="17" t="str">
        <f aca="false">IF($E84="","",IFERROR(INDEX(Config!$F$6:$F$25,MATCH($E84,Config!$D$6:$D$25,0)),0))</f>
        <v/>
      </c>
      <c r="I84" s="20"/>
      <c r="J84" s="18" t="str">
        <f aca="false">IF($A84="","",DATE(YEAR($A84),MONTH($A84),1))</f>
        <v/>
      </c>
    </row>
    <row r="85" customFormat="false" ht="15" hidden="false" customHeight="false" outlineLevel="0" collapsed="false">
      <c r="A85" s="19"/>
      <c r="B85" s="20"/>
      <c r="C85" s="20"/>
      <c r="D85" s="20"/>
      <c r="E85" s="20"/>
      <c r="F85" s="20"/>
      <c r="G85" s="20"/>
      <c r="H85" s="17" t="str">
        <f aca="false">IF($E85="","",IFERROR(INDEX(Config!$F$6:$F$25,MATCH($E85,Config!$D$6:$D$25,0)),0))</f>
        <v/>
      </c>
      <c r="I85" s="20"/>
      <c r="J85" s="18" t="str">
        <f aca="false">IF($A85="","",DATE(YEAR($A85),MONTH($A85),1))</f>
        <v/>
      </c>
    </row>
    <row r="86" customFormat="false" ht="15" hidden="false" customHeight="false" outlineLevel="0" collapsed="false">
      <c r="A86" s="19"/>
      <c r="B86" s="20"/>
      <c r="C86" s="20"/>
      <c r="D86" s="20"/>
      <c r="E86" s="20"/>
      <c r="F86" s="20"/>
      <c r="G86" s="20"/>
      <c r="H86" s="17" t="str">
        <f aca="false">IF($E86="","",IFERROR(INDEX(Config!$F$6:$F$25,MATCH($E86,Config!$D$6:$D$25,0)),0))</f>
        <v/>
      </c>
      <c r="I86" s="20"/>
      <c r="J86" s="18" t="str">
        <f aca="false">IF($A86="","",DATE(YEAR($A86),MONTH($A86),1))</f>
        <v/>
      </c>
    </row>
    <row r="87" customFormat="false" ht="15" hidden="false" customHeight="false" outlineLevel="0" collapsed="false">
      <c r="A87" s="19"/>
      <c r="B87" s="20"/>
      <c r="C87" s="20"/>
      <c r="D87" s="20"/>
      <c r="E87" s="20"/>
      <c r="F87" s="20"/>
      <c r="G87" s="20"/>
      <c r="H87" s="17" t="str">
        <f aca="false">IF($E87="","",IFERROR(INDEX(Config!$F$6:$F$25,MATCH($E87,Config!$D$6:$D$25,0)),0))</f>
        <v/>
      </c>
      <c r="I87" s="20"/>
      <c r="J87" s="18" t="str">
        <f aca="false">IF($A87="","",DATE(YEAR($A87),MONTH($A87),1))</f>
        <v/>
      </c>
    </row>
    <row r="88" customFormat="false" ht="15" hidden="false" customHeight="false" outlineLevel="0" collapsed="false">
      <c r="A88" s="19"/>
      <c r="B88" s="20"/>
      <c r="C88" s="20"/>
      <c r="D88" s="20"/>
      <c r="E88" s="20"/>
      <c r="F88" s="20"/>
      <c r="G88" s="20"/>
      <c r="H88" s="17" t="str">
        <f aca="false">IF($E88="","",IFERROR(INDEX(Config!$F$6:$F$25,MATCH($E88,Config!$D$6:$D$25,0)),0))</f>
        <v/>
      </c>
      <c r="I88" s="20"/>
      <c r="J88" s="18" t="str">
        <f aca="false">IF($A88="","",DATE(YEAR($A88),MONTH($A88),1))</f>
        <v/>
      </c>
    </row>
    <row r="89" customFormat="false" ht="15" hidden="false" customHeight="false" outlineLevel="0" collapsed="false">
      <c r="A89" s="19"/>
      <c r="B89" s="20"/>
      <c r="C89" s="20"/>
      <c r="D89" s="20"/>
      <c r="E89" s="20"/>
      <c r="F89" s="20"/>
      <c r="G89" s="20"/>
      <c r="H89" s="17" t="str">
        <f aca="false">IF($E89="","",IFERROR(INDEX(Config!$F$6:$F$25,MATCH($E89,Config!$D$6:$D$25,0)),0))</f>
        <v/>
      </c>
      <c r="I89" s="20"/>
      <c r="J89" s="18" t="str">
        <f aca="false">IF($A89="","",DATE(YEAR($A89),MONTH($A89),1))</f>
        <v/>
      </c>
    </row>
    <row r="90" customFormat="false" ht="15" hidden="false" customHeight="false" outlineLevel="0" collapsed="false">
      <c r="A90" s="19"/>
      <c r="B90" s="20"/>
      <c r="C90" s="20"/>
      <c r="D90" s="20"/>
      <c r="E90" s="20"/>
      <c r="F90" s="20"/>
      <c r="G90" s="20"/>
      <c r="H90" s="17" t="str">
        <f aca="false">IF($E90="","",IFERROR(INDEX(Config!$F$6:$F$25,MATCH($E90,Config!$D$6:$D$25,0)),0))</f>
        <v/>
      </c>
      <c r="I90" s="20"/>
      <c r="J90" s="18" t="str">
        <f aca="false">IF($A90="","",DATE(YEAR($A90),MONTH($A90),1))</f>
        <v/>
      </c>
    </row>
    <row r="91" customFormat="false" ht="15" hidden="false" customHeight="false" outlineLevel="0" collapsed="false">
      <c r="A91" s="19"/>
      <c r="B91" s="20"/>
      <c r="C91" s="20"/>
      <c r="D91" s="20"/>
      <c r="E91" s="20"/>
      <c r="F91" s="20"/>
      <c r="G91" s="20"/>
      <c r="H91" s="17" t="str">
        <f aca="false">IF($E91="","",IFERROR(INDEX(Config!$F$6:$F$25,MATCH($E91,Config!$D$6:$D$25,0)),0))</f>
        <v/>
      </c>
      <c r="I91" s="20"/>
      <c r="J91" s="18" t="str">
        <f aca="false">IF($A91="","",DATE(YEAR($A91),MONTH($A91),1))</f>
        <v/>
      </c>
    </row>
    <row r="92" customFormat="false" ht="15" hidden="false" customHeight="false" outlineLevel="0" collapsed="false">
      <c r="A92" s="19"/>
      <c r="B92" s="20"/>
      <c r="C92" s="20"/>
      <c r="D92" s="20"/>
      <c r="E92" s="20"/>
      <c r="F92" s="20"/>
      <c r="G92" s="20"/>
      <c r="H92" s="17" t="str">
        <f aca="false">IF($E92="","",IFERROR(INDEX(Config!$F$6:$F$25,MATCH($E92,Config!$D$6:$D$25,0)),0))</f>
        <v/>
      </c>
      <c r="I92" s="20"/>
      <c r="J92" s="18" t="str">
        <f aca="false">IF($A92="","",DATE(YEAR($A92),MONTH($A92),1))</f>
        <v/>
      </c>
    </row>
    <row r="93" customFormat="false" ht="15" hidden="false" customHeight="false" outlineLevel="0" collapsed="false">
      <c r="A93" s="19"/>
      <c r="B93" s="20"/>
      <c r="C93" s="20"/>
      <c r="D93" s="20"/>
      <c r="E93" s="20"/>
      <c r="F93" s="20"/>
      <c r="G93" s="20"/>
      <c r="H93" s="17" t="str">
        <f aca="false">IF($E93="","",IFERROR(INDEX(Config!$F$6:$F$25,MATCH($E93,Config!$D$6:$D$25,0)),0))</f>
        <v/>
      </c>
      <c r="I93" s="20"/>
      <c r="J93" s="18" t="str">
        <f aca="false">IF($A93="","",DATE(YEAR($A93),MONTH($A93),1))</f>
        <v/>
      </c>
    </row>
    <row r="94" customFormat="false" ht="15" hidden="false" customHeight="false" outlineLevel="0" collapsed="false">
      <c r="A94" s="19"/>
      <c r="B94" s="20"/>
      <c r="C94" s="20"/>
      <c r="D94" s="20"/>
      <c r="E94" s="20"/>
      <c r="F94" s="20"/>
      <c r="G94" s="20"/>
      <c r="H94" s="17" t="str">
        <f aca="false">IF($E94="","",IFERROR(INDEX(Config!$F$6:$F$25,MATCH($E94,Config!$D$6:$D$25,0)),0))</f>
        <v/>
      </c>
      <c r="I94" s="20"/>
      <c r="J94" s="18" t="str">
        <f aca="false">IF($A94="","",DATE(YEAR($A94),MONTH($A94),1))</f>
        <v/>
      </c>
    </row>
    <row r="95" customFormat="false" ht="15" hidden="false" customHeight="false" outlineLevel="0" collapsed="false">
      <c r="A95" s="19"/>
      <c r="B95" s="20"/>
      <c r="C95" s="20"/>
      <c r="D95" s="20"/>
      <c r="E95" s="20"/>
      <c r="F95" s="20"/>
      <c r="G95" s="20"/>
      <c r="H95" s="17" t="str">
        <f aca="false">IF($E95="","",IFERROR(INDEX(Config!$F$6:$F$25,MATCH($E95,Config!$D$6:$D$25,0)),0))</f>
        <v/>
      </c>
      <c r="I95" s="20"/>
      <c r="J95" s="18" t="str">
        <f aca="false">IF($A95="","",DATE(YEAR($A95),MONTH($A95),1))</f>
        <v/>
      </c>
    </row>
    <row r="96" customFormat="false" ht="15" hidden="false" customHeight="false" outlineLevel="0" collapsed="false">
      <c r="A96" s="19"/>
      <c r="B96" s="20"/>
      <c r="C96" s="20"/>
      <c r="D96" s="20"/>
      <c r="E96" s="20"/>
      <c r="F96" s="20"/>
      <c r="G96" s="20"/>
      <c r="H96" s="17" t="str">
        <f aca="false">IF($E96="","",IFERROR(INDEX(Config!$F$6:$F$25,MATCH($E96,Config!$D$6:$D$25,0)),0))</f>
        <v/>
      </c>
      <c r="I96" s="20"/>
      <c r="J96" s="18" t="str">
        <f aca="false">IF($A96="","",DATE(YEAR($A96),MONTH($A96),1))</f>
        <v/>
      </c>
    </row>
    <row r="97" customFormat="false" ht="15" hidden="false" customHeight="false" outlineLevel="0" collapsed="false">
      <c r="A97" s="19"/>
      <c r="B97" s="20"/>
      <c r="C97" s="20"/>
      <c r="D97" s="20"/>
      <c r="E97" s="20"/>
      <c r="F97" s="20"/>
      <c r="G97" s="20"/>
      <c r="H97" s="17" t="str">
        <f aca="false">IF($E97="","",IFERROR(INDEX(Config!$F$6:$F$25,MATCH($E97,Config!$D$6:$D$25,0)),0))</f>
        <v/>
      </c>
      <c r="I97" s="20"/>
      <c r="J97" s="18" t="str">
        <f aca="false">IF($A97="","",DATE(YEAR($A97),MONTH($A97),1))</f>
        <v/>
      </c>
    </row>
    <row r="98" customFormat="false" ht="15" hidden="false" customHeight="false" outlineLevel="0" collapsed="false">
      <c r="A98" s="19"/>
      <c r="B98" s="20"/>
      <c r="C98" s="20"/>
      <c r="D98" s="20"/>
      <c r="E98" s="20"/>
      <c r="F98" s="20"/>
      <c r="G98" s="20"/>
      <c r="H98" s="17" t="str">
        <f aca="false">IF($E98="","",IFERROR(INDEX(Config!$F$6:$F$25,MATCH($E98,Config!$D$6:$D$25,0)),0))</f>
        <v/>
      </c>
      <c r="I98" s="20"/>
      <c r="J98" s="18" t="str">
        <f aca="false">IF($A98="","",DATE(YEAR($A98),MONTH($A98),1))</f>
        <v/>
      </c>
    </row>
    <row r="99" customFormat="false" ht="15" hidden="false" customHeight="false" outlineLevel="0" collapsed="false">
      <c r="A99" s="19"/>
      <c r="B99" s="20"/>
      <c r="C99" s="20"/>
      <c r="D99" s="20"/>
      <c r="E99" s="20"/>
      <c r="F99" s="20"/>
      <c r="G99" s="20"/>
      <c r="H99" s="17" t="str">
        <f aca="false">IF($E99="","",IFERROR(INDEX(Config!$F$6:$F$25,MATCH($E99,Config!$D$6:$D$25,0)),0))</f>
        <v/>
      </c>
      <c r="I99" s="20"/>
      <c r="J99" s="18" t="str">
        <f aca="false">IF($A99="","",DATE(YEAR($A99),MONTH($A99),1))</f>
        <v/>
      </c>
    </row>
    <row r="100" customFormat="false" ht="15" hidden="false" customHeight="false" outlineLevel="0" collapsed="false">
      <c r="A100" s="19"/>
      <c r="B100" s="20"/>
      <c r="C100" s="20"/>
      <c r="D100" s="20"/>
      <c r="E100" s="20"/>
      <c r="F100" s="20"/>
      <c r="G100" s="20"/>
      <c r="H100" s="17" t="str">
        <f aca="false">IF($E100="","",IFERROR(INDEX(Config!$F$6:$F$25,MATCH($E100,Config!$D$6:$D$25,0)),0))</f>
        <v/>
      </c>
      <c r="I100" s="20"/>
      <c r="J100" s="18" t="str">
        <f aca="false">IF($A100="","",DATE(YEAR($A100),MONTH($A100),1))</f>
        <v/>
      </c>
    </row>
    <row r="101" customFormat="false" ht="15" hidden="false" customHeight="false" outlineLevel="0" collapsed="false">
      <c r="A101" s="19"/>
      <c r="B101" s="20"/>
      <c r="C101" s="20"/>
      <c r="D101" s="20"/>
      <c r="E101" s="20"/>
      <c r="F101" s="20"/>
      <c r="G101" s="20"/>
      <c r="H101" s="17" t="str">
        <f aca="false">IF($E101="","",IFERROR(INDEX(Config!$F$6:$F$25,MATCH($E101,Config!$D$6:$D$25,0)),0))</f>
        <v/>
      </c>
      <c r="I101" s="20"/>
      <c r="J101" s="18" t="str">
        <f aca="false">IF($A101="","",DATE(YEAR($A101),MONTH($A101),1))</f>
        <v/>
      </c>
    </row>
    <row r="102" customFormat="false" ht="15" hidden="false" customHeight="false" outlineLevel="0" collapsed="false">
      <c r="A102" s="19"/>
      <c r="B102" s="20"/>
      <c r="C102" s="20"/>
      <c r="D102" s="20"/>
      <c r="E102" s="20"/>
      <c r="F102" s="20"/>
      <c r="G102" s="20"/>
      <c r="H102" s="17" t="str">
        <f aca="false">IF($E102="","",IFERROR(INDEX(Config!$F$6:$F$25,MATCH($E102,Config!$D$6:$D$25,0)),0))</f>
        <v/>
      </c>
      <c r="I102" s="20"/>
      <c r="J102" s="18" t="str">
        <f aca="false">IF($A102="","",DATE(YEAR($A102),MONTH($A102),1))</f>
        <v/>
      </c>
    </row>
    <row r="103" customFormat="false" ht="15" hidden="false" customHeight="false" outlineLevel="0" collapsed="false">
      <c r="A103" s="19"/>
      <c r="B103" s="20"/>
      <c r="C103" s="20"/>
      <c r="D103" s="20"/>
      <c r="E103" s="20"/>
      <c r="F103" s="20"/>
      <c r="G103" s="20"/>
      <c r="H103" s="17" t="str">
        <f aca="false">IF($E103="","",IFERROR(INDEX(Config!$F$6:$F$25,MATCH($E103,Config!$D$6:$D$25,0)),0))</f>
        <v/>
      </c>
      <c r="I103" s="20"/>
      <c r="J103" s="18" t="str">
        <f aca="false">IF($A103="","",DATE(YEAR($A103),MONTH($A103),1))</f>
        <v/>
      </c>
    </row>
    <row r="104" customFormat="false" ht="15" hidden="false" customHeight="false" outlineLevel="0" collapsed="false">
      <c r="A104" s="19"/>
      <c r="B104" s="20"/>
      <c r="C104" s="20"/>
      <c r="D104" s="20"/>
      <c r="E104" s="20"/>
      <c r="F104" s="20"/>
      <c r="G104" s="20"/>
      <c r="H104" s="17" t="str">
        <f aca="false">IF($E104="","",IFERROR(INDEX(Config!$F$6:$F$25,MATCH($E104,Config!$D$6:$D$25,0)),0))</f>
        <v/>
      </c>
      <c r="I104" s="20"/>
      <c r="J104" s="18" t="str">
        <f aca="false">IF($A104="","",DATE(YEAR($A104),MONTH($A104),1))</f>
        <v/>
      </c>
    </row>
    <row r="105" customFormat="false" ht="15" hidden="false" customHeight="false" outlineLevel="0" collapsed="false">
      <c r="A105" s="19"/>
      <c r="B105" s="20"/>
      <c r="C105" s="20"/>
      <c r="D105" s="20"/>
      <c r="E105" s="20"/>
      <c r="F105" s="20"/>
      <c r="G105" s="20"/>
      <c r="H105" s="17" t="str">
        <f aca="false">IF($E105="","",IFERROR(INDEX(Config!$F$6:$F$25,MATCH($E105,Config!$D$6:$D$25,0)),0))</f>
        <v/>
      </c>
      <c r="I105" s="20"/>
      <c r="J105" s="18" t="str">
        <f aca="false">IF($A105="","",DATE(YEAR($A105),MONTH($A105),1))</f>
        <v/>
      </c>
    </row>
    <row r="106" customFormat="false" ht="15" hidden="false" customHeight="false" outlineLevel="0" collapsed="false">
      <c r="A106" s="19"/>
      <c r="B106" s="20"/>
      <c r="C106" s="20"/>
      <c r="D106" s="20"/>
      <c r="E106" s="20"/>
      <c r="F106" s="20"/>
      <c r="G106" s="20"/>
      <c r="H106" s="17" t="str">
        <f aca="false">IF($E106="","",IFERROR(INDEX(Config!$F$6:$F$25,MATCH($E106,Config!$D$6:$D$25,0)),0))</f>
        <v/>
      </c>
      <c r="I106" s="20"/>
      <c r="J106" s="18" t="str">
        <f aca="false">IF($A106="","",DATE(YEAR($A106),MONTH($A106),1))</f>
        <v/>
      </c>
    </row>
    <row r="107" customFormat="false" ht="15" hidden="false" customHeight="false" outlineLevel="0" collapsed="false">
      <c r="A107" s="19"/>
      <c r="B107" s="20"/>
      <c r="C107" s="20"/>
      <c r="D107" s="20"/>
      <c r="E107" s="20"/>
      <c r="F107" s="20"/>
      <c r="G107" s="20"/>
      <c r="H107" s="17" t="str">
        <f aca="false">IF($E107="","",IFERROR(INDEX(Config!$F$6:$F$25,MATCH($E107,Config!$D$6:$D$25,0)),0))</f>
        <v/>
      </c>
      <c r="I107" s="20"/>
      <c r="J107" s="18" t="str">
        <f aca="false">IF($A107="","",DATE(YEAR($A107),MONTH($A107),1))</f>
        <v/>
      </c>
    </row>
    <row r="108" customFormat="false" ht="15" hidden="false" customHeight="false" outlineLevel="0" collapsed="false">
      <c r="A108" s="19"/>
      <c r="B108" s="20"/>
      <c r="C108" s="20"/>
      <c r="D108" s="20"/>
      <c r="E108" s="20"/>
      <c r="F108" s="20"/>
      <c r="G108" s="20"/>
      <c r="H108" s="17" t="str">
        <f aca="false">IF($E108="","",IFERROR(INDEX(Config!$F$6:$F$25,MATCH($E108,Config!$D$6:$D$25,0)),0))</f>
        <v/>
      </c>
      <c r="I108" s="20"/>
      <c r="J108" s="18" t="str">
        <f aca="false">IF($A108="","",DATE(YEAR($A108),MONTH($A108),1))</f>
        <v/>
      </c>
    </row>
    <row r="109" customFormat="false" ht="15" hidden="false" customHeight="false" outlineLevel="0" collapsed="false">
      <c r="A109" s="19"/>
      <c r="B109" s="20"/>
      <c r="C109" s="20"/>
      <c r="D109" s="20"/>
      <c r="E109" s="20"/>
      <c r="F109" s="20"/>
      <c r="G109" s="20"/>
      <c r="H109" s="17" t="str">
        <f aca="false">IF($E109="","",IFERROR(INDEX(Config!$F$6:$F$25,MATCH($E109,Config!$D$6:$D$25,0)),0))</f>
        <v/>
      </c>
      <c r="I109" s="20"/>
      <c r="J109" s="18" t="str">
        <f aca="false">IF($A109="","",DATE(YEAR($A109),MONTH($A109),1))</f>
        <v/>
      </c>
    </row>
    <row r="110" customFormat="false" ht="15" hidden="false" customHeight="false" outlineLevel="0" collapsed="false">
      <c r="A110" s="19"/>
      <c r="B110" s="20"/>
      <c r="C110" s="20"/>
      <c r="D110" s="20"/>
      <c r="E110" s="20"/>
      <c r="F110" s="20"/>
      <c r="G110" s="20"/>
      <c r="H110" s="17" t="str">
        <f aca="false">IF($E110="","",IFERROR(INDEX(Config!$F$6:$F$25,MATCH($E110,Config!$D$6:$D$25,0)),0))</f>
        <v/>
      </c>
      <c r="I110" s="20"/>
      <c r="J110" s="18" t="str">
        <f aca="false">IF($A110="","",DATE(YEAR($A110),MONTH($A110),1))</f>
        <v/>
      </c>
    </row>
    <row r="111" customFormat="false" ht="15" hidden="false" customHeight="false" outlineLevel="0" collapsed="false">
      <c r="A111" s="19"/>
      <c r="B111" s="20"/>
      <c r="C111" s="20"/>
      <c r="D111" s="20"/>
      <c r="E111" s="20"/>
      <c r="F111" s="20"/>
      <c r="G111" s="20"/>
      <c r="H111" s="17" t="str">
        <f aca="false">IF($E111="","",IFERROR(INDEX(Config!$F$6:$F$25,MATCH($E111,Config!$D$6:$D$25,0)),0))</f>
        <v/>
      </c>
      <c r="I111" s="20"/>
      <c r="J111" s="18" t="str">
        <f aca="false">IF($A111="","",DATE(YEAR($A111),MONTH($A111),1))</f>
        <v/>
      </c>
    </row>
    <row r="112" customFormat="false" ht="15" hidden="false" customHeight="false" outlineLevel="0" collapsed="false">
      <c r="A112" s="19"/>
      <c r="B112" s="20"/>
      <c r="C112" s="20"/>
      <c r="D112" s="20"/>
      <c r="E112" s="20"/>
      <c r="F112" s="20"/>
      <c r="G112" s="20"/>
      <c r="H112" s="17" t="str">
        <f aca="false">IF($E112="","",IFERROR(INDEX(Config!$F$6:$F$25,MATCH($E112,Config!$D$6:$D$25,0)),0))</f>
        <v/>
      </c>
      <c r="I112" s="20"/>
      <c r="J112" s="18" t="str">
        <f aca="false">IF($A112="","",DATE(YEAR($A112),MONTH($A112),1))</f>
        <v/>
      </c>
    </row>
    <row r="113" customFormat="false" ht="15" hidden="false" customHeight="false" outlineLevel="0" collapsed="false">
      <c r="A113" s="19"/>
      <c r="B113" s="20"/>
      <c r="C113" s="20"/>
      <c r="D113" s="20"/>
      <c r="E113" s="20"/>
      <c r="F113" s="20"/>
      <c r="G113" s="20"/>
      <c r="H113" s="17" t="str">
        <f aca="false">IF($E113="","",IFERROR(INDEX(Config!$F$6:$F$25,MATCH($E113,Config!$D$6:$D$25,0)),0))</f>
        <v/>
      </c>
      <c r="I113" s="20"/>
      <c r="J113" s="18" t="str">
        <f aca="false">IF($A113="","",DATE(YEAR($A113),MONTH($A113),1))</f>
        <v/>
      </c>
    </row>
    <row r="114" customFormat="false" ht="15" hidden="false" customHeight="false" outlineLevel="0" collapsed="false">
      <c r="A114" s="19"/>
      <c r="B114" s="20"/>
      <c r="C114" s="20"/>
      <c r="D114" s="20"/>
      <c r="E114" s="20"/>
      <c r="F114" s="20"/>
      <c r="G114" s="20"/>
      <c r="H114" s="17" t="str">
        <f aca="false">IF($E114="","",IFERROR(INDEX(Config!$F$6:$F$25,MATCH($E114,Config!$D$6:$D$25,0)),0))</f>
        <v/>
      </c>
      <c r="I114" s="20"/>
      <c r="J114" s="18" t="str">
        <f aca="false">IF($A114="","",DATE(YEAR($A114),MONTH($A114),1))</f>
        <v/>
      </c>
    </row>
    <row r="115" customFormat="false" ht="15" hidden="false" customHeight="false" outlineLevel="0" collapsed="false">
      <c r="A115" s="19"/>
      <c r="B115" s="20"/>
      <c r="C115" s="20"/>
      <c r="D115" s="20"/>
      <c r="E115" s="20"/>
      <c r="F115" s="20"/>
      <c r="G115" s="20"/>
      <c r="H115" s="17" t="str">
        <f aca="false">IF($E115="","",IFERROR(INDEX(Config!$F$6:$F$25,MATCH($E115,Config!$D$6:$D$25,0)),0))</f>
        <v/>
      </c>
      <c r="I115" s="20"/>
      <c r="J115" s="18" t="str">
        <f aca="false">IF($A115="","",DATE(YEAR($A115),MONTH($A115),1))</f>
        <v/>
      </c>
    </row>
    <row r="116" customFormat="false" ht="15" hidden="false" customHeight="false" outlineLevel="0" collapsed="false">
      <c r="A116" s="19"/>
      <c r="B116" s="20"/>
      <c r="C116" s="20"/>
      <c r="D116" s="20"/>
      <c r="E116" s="20"/>
      <c r="F116" s="20"/>
      <c r="G116" s="20"/>
      <c r="H116" s="17" t="str">
        <f aca="false">IF($E116="","",IFERROR(INDEX(Config!$F$6:$F$25,MATCH($E116,Config!$D$6:$D$25,0)),0))</f>
        <v/>
      </c>
      <c r="I116" s="20"/>
      <c r="J116" s="18" t="str">
        <f aca="false">IF($A116="","",DATE(YEAR($A116),MONTH($A116),1))</f>
        <v/>
      </c>
    </row>
    <row r="117" customFormat="false" ht="15" hidden="false" customHeight="false" outlineLevel="0" collapsed="false">
      <c r="A117" s="19"/>
      <c r="B117" s="20"/>
      <c r="C117" s="20"/>
      <c r="D117" s="20"/>
      <c r="E117" s="20"/>
      <c r="F117" s="20"/>
      <c r="G117" s="20"/>
      <c r="H117" s="17" t="str">
        <f aca="false">IF($E117="","",IFERROR(INDEX(Config!$F$6:$F$25,MATCH($E117,Config!$D$6:$D$25,0)),0))</f>
        <v/>
      </c>
      <c r="I117" s="20"/>
      <c r="J117" s="18" t="str">
        <f aca="false">IF($A117="","",DATE(YEAR($A117),MONTH($A117),1))</f>
        <v/>
      </c>
    </row>
    <row r="118" customFormat="false" ht="15" hidden="false" customHeight="false" outlineLevel="0" collapsed="false">
      <c r="A118" s="19"/>
      <c r="B118" s="20"/>
      <c r="C118" s="20"/>
      <c r="D118" s="20"/>
      <c r="E118" s="20"/>
      <c r="F118" s="20"/>
      <c r="G118" s="20"/>
      <c r="H118" s="17" t="str">
        <f aca="false">IF($E118="","",IFERROR(INDEX(Config!$F$6:$F$25,MATCH($E118,Config!$D$6:$D$25,0)),0))</f>
        <v/>
      </c>
      <c r="I118" s="20"/>
      <c r="J118" s="18" t="str">
        <f aca="false">IF($A118="","",DATE(YEAR($A118),MONTH($A118),1))</f>
        <v/>
      </c>
    </row>
    <row r="119" customFormat="false" ht="15" hidden="false" customHeight="false" outlineLevel="0" collapsed="false">
      <c r="A119" s="19"/>
      <c r="B119" s="20"/>
      <c r="C119" s="20"/>
      <c r="D119" s="20"/>
      <c r="E119" s="20"/>
      <c r="F119" s="20"/>
      <c r="G119" s="20"/>
      <c r="H119" s="17" t="str">
        <f aca="false">IF($E119="","",IFERROR(INDEX(Config!$F$6:$F$25,MATCH($E119,Config!$D$6:$D$25,0)),0))</f>
        <v/>
      </c>
      <c r="I119" s="20"/>
      <c r="J119" s="18" t="str">
        <f aca="false">IF($A119="","",DATE(YEAR($A119),MONTH($A119),1))</f>
        <v/>
      </c>
    </row>
    <row r="120" customFormat="false" ht="15" hidden="false" customHeight="false" outlineLevel="0" collapsed="false">
      <c r="A120" s="19"/>
      <c r="B120" s="20"/>
      <c r="C120" s="20"/>
      <c r="D120" s="20"/>
      <c r="E120" s="20"/>
      <c r="F120" s="20"/>
      <c r="G120" s="20"/>
      <c r="H120" s="17" t="str">
        <f aca="false">IF($E120="","",IFERROR(INDEX(Config!$F$6:$F$25,MATCH($E120,Config!$D$6:$D$25,0)),0))</f>
        <v/>
      </c>
      <c r="I120" s="20"/>
      <c r="J120" s="18" t="str">
        <f aca="false">IF($A120="","",DATE(YEAR($A120),MONTH($A120),1))</f>
        <v/>
      </c>
    </row>
    <row r="121" customFormat="false" ht="15" hidden="false" customHeight="false" outlineLevel="0" collapsed="false">
      <c r="A121" s="19"/>
      <c r="B121" s="20"/>
      <c r="C121" s="20"/>
      <c r="D121" s="20"/>
      <c r="E121" s="20"/>
      <c r="F121" s="20"/>
      <c r="G121" s="20"/>
      <c r="H121" s="17" t="str">
        <f aca="false">IF($E121="","",IFERROR(INDEX(Config!$F$6:$F$25,MATCH($E121,Config!$D$6:$D$25,0)),0))</f>
        <v/>
      </c>
      <c r="I121" s="20"/>
      <c r="J121" s="18" t="str">
        <f aca="false">IF($A121="","",DATE(YEAR($A121),MONTH($A121),1))</f>
        <v/>
      </c>
    </row>
    <row r="122" customFormat="false" ht="15" hidden="false" customHeight="false" outlineLevel="0" collapsed="false">
      <c r="A122" s="19"/>
      <c r="B122" s="20"/>
      <c r="C122" s="20"/>
      <c r="D122" s="20"/>
      <c r="E122" s="20"/>
      <c r="F122" s="20"/>
      <c r="G122" s="20"/>
      <c r="H122" s="17" t="str">
        <f aca="false">IF($E122="","",IFERROR(INDEX(Config!$F$6:$F$25,MATCH($E122,Config!$D$6:$D$25,0)),0))</f>
        <v/>
      </c>
      <c r="I122" s="20"/>
      <c r="J122" s="18" t="str">
        <f aca="false">IF($A122="","",DATE(YEAR($A122),MONTH($A122),1))</f>
        <v/>
      </c>
    </row>
    <row r="123" customFormat="false" ht="15" hidden="false" customHeight="false" outlineLevel="0" collapsed="false">
      <c r="A123" s="19"/>
      <c r="B123" s="20"/>
      <c r="C123" s="20"/>
      <c r="D123" s="20"/>
      <c r="E123" s="20"/>
      <c r="F123" s="20"/>
      <c r="G123" s="20"/>
      <c r="H123" s="17" t="str">
        <f aca="false">IF($E123="","",IFERROR(INDEX(Config!$F$6:$F$25,MATCH($E123,Config!$D$6:$D$25,0)),0))</f>
        <v/>
      </c>
      <c r="I123" s="20"/>
      <c r="J123" s="18" t="str">
        <f aca="false">IF($A123="","",DATE(YEAR($A123),MONTH($A123),1))</f>
        <v/>
      </c>
    </row>
    <row r="124" customFormat="false" ht="15" hidden="false" customHeight="false" outlineLevel="0" collapsed="false">
      <c r="A124" s="19"/>
      <c r="B124" s="20"/>
      <c r="C124" s="20"/>
      <c r="D124" s="20"/>
      <c r="E124" s="20"/>
      <c r="F124" s="20"/>
      <c r="G124" s="20"/>
      <c r="H124" s="17" t="str">
        <f aca="false">IF($E124="","",IFERROR(INDEX(Config!$F$6:$F$25,MATCH($E124,Config!$D$6:$D$25,0)),0))</f>
        <v/>
      </c>
      <c r="I124" s="20"/>
      <c r="J124" s="18" t="str">
        <f aca="false">IF($A124="","",DATE(YEAR($A124),MONTH($A124),1))</f>
        <v/>
      </c>
    </row>
    <row r="125" customFormat="false" ht="15" hidden="false" customHeight="false" outlineLevel="0" collapsed="false">
      <c r="A125" s="19"/>
      <c r="B125" s="20"/>
      <c r="C125" s="20"/>
      <c r="D125" s="20"/>
      <c r="E125" s="20"/>
      <c r="F125" s="20"/>
      <c r="G125" s="20"/>
      <c r="H125" s="17" t="str">
        <f aca="false">IF($E125="","",IFERROR(INDEX(Config!$F$6:$F$25,MATCH($E125,Config!$D$6:$D$25,0)),0))</f>
        <v/>
      </c>
      <c r="I125" s="20"/>
      <c r="J125" s="18" t="str">
        <f aca="false">IF($A125="","",DATE(YEAR($A125),MONTH($A125),1))</f>
        <v/>
      </c>
    </row>
    <row r="126" customFormat="false" ht="15" hidden="false" customHeight="false" outlineLevel="0" collapsed="false">
      <c r="A126" s="19"/>
      <c r="B126" s="20"/>
      <c r="C126" s="20"/>
      <c r="D126" s="20"/>
      <c r="E126" s="20"/>
      <c r="F126" s="20"/>
      <c r="G126" s="20"/>
      <c r="H126" s="17" t="str">
        <f aca="false">IF($E126="","",IFERROR(INDEX(Config!$F$6:$F$25,MATCH($E126,Config!$D$6:$D$25,0)),0))</f>
        <v/>
      </c>
      <c r="I126" s="20"/>
      <c r="J126" s="18" t="str">
        <f aca="false">IF($A126="","",DATE(YEAR($A126),MONTH($A126),1))</f>
        <v/>
      </c>
    </row>
    <row r="127" customFormat="false" ht="15" hidden="false" customHeight="false" outlineLevel="0" collapsed="false">
      <c r="A127" s="19"/>
      <c r="B127" s="20"/>
      <c r="C127" s="20"/>
      <c r="D127" s="20"/>
      <c r="E127" s="20"/>
      <c r="F127" s="20"/>
      <c r="G127" s="20"/>
      <c r="H127" s="17" t="str">
        <f aca="false">IF($E127="","",IFERROR(INDEX(Config!$F$6:$F$25,MATCH($E127,Config!$D$6:$D$25,0)),0))</f>
        <v/>
      </c>
      <c r="I127" s="20"/>
      <c r="J127" s="18" t="str">
        <f aca="false">IF($A127="","",DATE(YEAR($A127),MONTH($A127),1))</f>
        <v/>
      </c>
    </row>
    <row r="128" customFormat="false" ht="15" hidden="false" customHeight="false" outlineLevel="0" collapsed="false">
      <c r="A128" s="19"/>
      <c r="B128" s="20"/>
      <c r="C128" s="20"/>
      <c r="D128" s="20"/>
      <c r="E128" s="20"/>
      <c r="F128" s="20"/>
      <c r="G128" s="20"/>
      <c r="H128" s="17" t="str">
        <f aca="false">IF($E128="","",IFERROR(INDEX(Config!$F$6:$F$25,MATCH($E128,Config!$D$6:$D$25,0)),0))</f>
        <v/>
      </c>
      <c r="I128" s="20"/>
      <c r="J128" s="18" t="str">
        <f aca="false">IF($A128="","",DATE(YEAR($A128),MONTH($A128),1))</f>
        <v/>
      </c>
    </row>
    <row r="129" customFormat="false" ht="15" hidden="false" customHeight="false" outlineLevel="0" collapsed="false">
      <c r="A129" s="19"/>
      <c r="B129" s="20"/>
      <c r="C129" s="20"/>
      <c r="D129" s="20"/>
      <c r="E129" s="20"/>
      <c r="F129" s="20"/>
      <c r="G129" s="20"/>
      <c r="H129" s="17" t="str">
        <f aca="false">IF($E129="","",IFERROR(INDEX(Config!$F$6:$F$25,MATCH($E129,Config!$D$6:$D$25,0)),0))</f>
        <v/>
      </c>
      <c r="I129" s="20"/>
      <c r="J129" s="18" t="str">
        <f aca="false">IF($A129="","",DATE(YEAR($A129),MONTH($A129),1))</f>
        <v/>
      </c>
    </row>
    <row r="130" customFormat="false" ht="15" hidden="false" customHeight="false" outlineLevel="0" collapsed="false">
      <c r="A130" s="19"/>
      <c r="B130" s="20"/>
      <c r="C130" s="20"/>
      <c r="D130" s="20"/>
      <c r="E130" s="20"/>
      <c r="F130" s="20"/>
      <c r="G130" s="20"/>
      <c r="H130" s="17" t="str">
        <f aca="false">IF($E130="","",IFERROR(INDEX(Config!$F$6:$F$25,MATCH($E130,Config!$D$6:$D$25,0)),0))</f>
        <v/>
      </c>
      <c r="I130" s="20"/>
      <c r="J130" s="18" t="str">
        <f aca="false">IF($A130="","",DATE(YEAR($A130),MONTH($A130),1))</f>
        <v/>
      </c>
    </row>
    <row r="131" customFormat="false" ht="15" hidden="false" customHeight="false" outlineLevel="0" collapsed="false">
      <c r="A131" s="19"/>
      <c r="B131" s="20"/>
      <c r="C131" s="20"/>
      <c r="D131" s="20"/>
      <c r="E131" s="20"/>
      <c r="F131" s="20"/>
      <c r="G131" s="20"/>
      <c r="H131" s="17" t="str">
        <f aca="false">IF($E131="","",IFERROR(INDEX(Config!$F$6:$F$25,MATCH($E131,Config!$D$6:$D$25,0)),0))</f>
        <v/>
      </c>
      <c r="I131" s="20"/>
      <c r="J131" s="18" t="str">
        <f aca="false">IF($A131="","",DATE(YEAR($A131),MONTH($A131),1))</f>
        <v/>
      </c>
    </row>
    <row r="132" customFormat="false" ht="15" hidden="false" customHeight="false" outlineLevel="0" collapsed="false">
      <c r="A132" s="19"/>
      <c r="B132" s="20"/>
      <c r="C132" s="20"/>
      <c r="D132" s="20"/>
      <c r="E132" s="20"/>
      <c r="F132" s="20"/>
      <c r="G132" s="20"/>
      <c r="H132" s="17" t="str">
        <f aca="false">IF($E132="","",IFERROR(INDEX(Config!$F$6:$F$25,MATCH($E132,Config!$D$6:$D$25,0)),0))</f>
        <v/>
      </c>
      <c r="I132" s="20"/>
      <c r="J132" s="18" t="str">
        <f aca="false">IF($A132="","",DATE(YEAR($A132),MONTH($A132),1))</f>
        <v/>
      </c>
    </row>
    <row r="133" customFormat="false" ht="15" hidden="false" customHeight="false" outlineLevel="0" collapsed="false">
      <c r="A133" s="19"/>
      <c r="B133" s="20"/>
      <c r="C133" s="20"/>
      <c r="D133" s="20"/>
      <c r="E133" s="20"/>
      <c r="F133" s="20"/>
      <c r="G133" s="20"/>
      <c r="H133" s="17" t="str">
        <f aca="false">IF($E133="","",IFERROR(INDEX(Config!$F$6:$F$25,MATCH($E133,Config!$D$6:$D$25,0)),0))</f>
        <v/>
      </c>
      <c r="I133" s="20"/>
      <c r="J133" s="18" t="str">
        <f aca="false">IF($A133="","",DATE(YEAR($A133),MONTH($A133),1))</f>
        <v/>
      </c>
    </row>
    <row r="134" customFormat="false" ht="15" hidden="false" customHeight="false" outlineLevel="0" collapsed="false">
      <c r="A134" s="19"/>
      <c r="B134" s="20"/>
      <c r="C134" s="20"/>
      <c r="D134" s="20"/>
      <c r="E134" s="20"/>
      <c r="F134" s="20"/>
      <c r="G134" s="20"/>
      <c r="H134" s="17" t="str">
        <f aca="false">IF($E134="","",IFERROR(INDEX(Config!$F$6:$F$25,MATCH($E134,Config!$D$6:$D$25,0)),0))</f>
        <v/>
      </c>
      <c r="I134" s="20"/>
      <c r="J134" s="18" t="str">
        <f aca="false">IF($A134="","",DATE(YEAR($A134),MONTH($A134),1))</f>
        <v/>
      </c>
    </row>
    <row r="135" customFormat="false" ht="15" hidden="false" customHeight="false" outlineLevel="0" collapsed="false">
      <c r="A135" s="19"/>
      <c r="B135" s="20"/>
      <c r="C135" s="20"/>
      <c r="D135" s="20"/>
      <c r="E135" s="20"/>
      <c r="F135" s="20"/>
      <c r="G135" s="20"/>
      <c r="H135" s="17" t="str">
        <f aca="false">IF($E135="","",IFERROR(INDEX(Config!$F$6:$F$25,MATCH($E135,Config!$D$6:$D$25,0)),0))</f>
        <v/>
      </c>
      <c r="I135" s="20"/>
      <c r="J135" s="18" t="str">
        <f aca="false">IF($A135="","",DATE(YEAR($A135),MONTH($A135),1))</f>
        <v/>
      </c>
    </row>
    <row r="136" customFormat="false" ht="15" hidden="false" customHeight="false" outlineLevel="0" collapsed="false">
      <c r="A136" s="19"/>
      <c r="B136" s="20"/>
      <c r="C136" s="20"/>
      <c r="D136" s="20"/>
      <c r="E136" s="20"/>
      <c r="F136" s="20"/>
      <c r="G136" s="20"/>
      <c r="H136" s="17" t="str">
        <f aca="false">IF($E136="","",IFERROR(INDEX(Config!$F$6:$F$25,MATCH($E136,Config!$D$6:$D$25,0)),0))</f>
        <v/>
      </c>
      <c r="I136" s="20"/>
      <c r="J136" s="18" t="str">
        <f aca="false">IF($A136="","",DATE(YEAR($A136),MONTH($A136),1))</f>
        <v/>
      </c>
    </row>
    <row r="137" customFormat="false" ht="15" hidden="false" customHeight="false" outlineLevel="0" collapsed="false">
      <c r="A137" s="19"/>
      <c r="B137" s="20"/>
      <c r="C137" s="20"/>
      <c r="D137" s="20"/>
      <c r="E137" s="20"/>
      <c r="F137" s="20"/>
      <c r="G137" s="20"/>
      <c r="H137" s="17" t="str">
        <f aca="false">IF($E137="","",IFERROR(INDEX(Config!$F$6:$F$25,MATCH($E137,Config!$D$6:$D$25,0)),0))</f>
        <v/>
      </c>
      <c r="I137" s="20"/>
      <c r="J137" s="18" t="str">
        <f aca="false">IF($A137="","",DATE(YEAR($A137),MONTH($A137),1))</f>
        <v/>
      </c>
    </row>
    <row r="138" customFormat="false" ht="15" hidden="false" customHeight="false" outlineLevel="0" collapsed="false">
      <c r="A138" s="19"/>
      <c r="B138" s="20"/>
      <c r="C138" s="20"/>
      <c r="D138" s="20"/>
      <c r="E138" s="20"/>
      <c r="F138" s="20"/>
      <c r="G138" s="20"/>
      <c r="H138" s="17" t="str">
        <f aca="false">IF($E138="","",IFERROR(INDEX(Config!$F$6:$F$25,MATCH($E138,Config!$D$6:$D$25,0)),0))</f>
        <v/>
      </c>
      <c r="I138" s="20"/>
      <c r="J138" s="18" t="str">
        <f aca="false">IF($A138="","",DATE(YEAR($A138),MONTH($A138),1))</f>
        <v/>
      </c>
    </row>
    <row r="139" customFormat="false" ht="15" hidden="false" customHeight="false" outlineLevel="0" collapsed="false">
      <c r="A139" s="19"/>
      <c r="B139" s="20"/>
      <c r="C139" s="20"/>
      <c r="D139" s="20"/>
      <c r="E139" s="20"/>
      <c r="F139" s="20"/>
      <c r="G139" s="20"/>
      <c r="H139" s="17" t="str">
        <f aca="false">IF($E139="","",IFERROR(INDEX(Config!$F$6:$F$25,MATCH($E139,Config!$D$6:$D$25,0)),0))</f>
        <v/>
      </c>
      <c r="I139" s="20"/>
      <c r="J139" s="18" t="str">
        <f aca="false">IF($A139="","",DATE(YEAR($A139),MONTH($A139),1))</f>
        <v/>
      </c>
    </row>
    <row r="140" customFormat="false" ht="15" hidden="false" customHeight="false" outlineLevel="0" collapsed="false">
      <c r="A140" s="19"/>
      <c r="B140" s="20"/>
      <c r="C140" s="20"/>
      <c r="D140" s="20"/>
      <c r="E140" s="20"/>
      <c r="F140" s="20"/>
      <c r="G140" s="20"/>
      <c r="H140" s="17" t="str">
        <f aca="false">IF($E140="","",IFERROR(INDEX(Config!$F$6:$F$25,MATCH($E140,Config!$D$6:$D$25,0)),0))</f>
        <v/>
      </c>
      <c r="I140" s="20"/>
      <c r="J140" s="18" t="str">
        <f aca="false">IF($A140="","",DATE(YEAR($A140),MONTH($A140),1))</f>
        <v/>
      </c>
    </row>
    <row r="141" customFormat="false" ht="15" hidden="false" customHeight="false" outlineLevel="0" collapsed="false">
      <c r="A141" s="19"/>
      <c r="B141" s="20"/>
      <c r="C141" s="20"/>
      <c r="D141" s="20"/>
      <c r="E141" s="20"/>
      <c r="F141" s="20"/>
      <c r="G141" s="20"/>
      <c r="H141" s="17" t="str">
        <f aca="false">IF($E141="","",IFERROR(INDEX(Config!$F$6:$F$25,MATCH($E141,Config!$D$6:$D$25,0)),0))</f>
        <v/>
      </c>
      <c r="I141" s="20"/>
      <c r="J141" s="18" t="str">
        <f aca="false">IF($A141="","",DATE(YEAR($A141),MONTH($A141),1))</f>
        <v/>
      </c>
    </row>
    <row r="142" customFormat="false" ht="15" hidden="false" customHeight="false" outlineLevel="0" collapsed="false">
      <c r="A142" s="19"/>
      <c r="B142" s="20"/>
      <c r="C142" s="20"/>
      <c r="D142" s="20"/>
      <c r="E142" s="20"/>
      <c r="F142" s="20"/>
      <c r="G142" s="20"/>
      <c r="H142" s="17" t="str">
        <f aca="false">IF($E142="","",IFERROR(INDEX(Config!$F$6:$F$25,MATCH($E142,Config!$D$6:$D$25,0)),0))</f>
        <v/>
      </c>
      <c r="I142" s="20"/>
      <c r="J142" s="18" t="str">
        <f aca="false">IF($A142="","",DATE(YEAR($A142),MONTH($A142),1))</f>
        <v/>
      </c>
    </row>
    <row r="143" customFormat="false" ht="15" hidden="false" customHeight="false" outlineLevel="0" collapsed="false">
      <c r="A143" s="19"/>
      <c r="B143" s="20"/>
      <c r="C143" s="20"/>
      <c r="D143" s="20"/>
      <c r="E143" s="20"/>
      <c r="F143" s="20"/>
      <c r="G143" s="20"/>
      <c r="H143" s="17" t="str">
        <f aca="false">IF($E143="","",IFERROR(INDEX(Config!$F$6:$F$25,MATCH($E143,Config!$D$6:$D$25,0)),0))</f>
        <v/>
      </c>
      <c r="I143" s="20"/>
      <c r="J143" s="18" t="str">
        <f aca="false">IF($A143="","",DATE(YEAR($A143),MONTH($A143),1))</f>
        <v/>
      </c>
    </row>
    <row r="144" customFormat="false" ht="15" hidden="false" customHeight="false" outlineLevel="0" collapsed="false">
      <c r="A144" s="19"/>
      <c r="B144" s="20"/>
      <c r="C144" s="20"/>
      <c r="D144" s="20"/>
      <c r="E144" s="20"/>
      <c r="F144" s="20"/>
      <c r="G144" s="20"/>
      <c r="H144" s="17" t="str">
        <f aca="false">IF($E144="","",IFERROR(INDEX(Config!$F$6:$F$25,MATCH($E144,Config!$D$6:$D$25,0)),0))</f>
        <v/>
      </c>
      <c r="I144" s="20"/>
      <c r="J144" s="18" t="str">
        <f aca="false">IF($A144="","",DATE(YEAR($A144),MONTH($A144),1))</f>
        <v/>
      </c>
    </row>
    <row r="145" customFormat="false" ht="15" hidden="false" customHeight="false" outlineLevel="0" collapsed="false">
      <c r="A145" s="19"/>
      <c r="B145" s="20"/>
      <c r="C145" s="20"/>
      <c r="D145" s="20"/>
      <c r="E145" s="20"/>
      <c r="F145" s="20"/>
      <c r="G145" s="20"/>
      <c r="H145" s="17" t="str">
        <f aca="false">IF($E145="","",IFERROR(INDEX(Config!$F$6:$F$25,MATCH($E145,Config!$D$6:$D$25,0)),0))</f>
        <v/>
      </c>
      <c r="I145" s="20"/>
      <c r="J145" s="18" t="str">
        <f aca="false">IF($A145="","",DATE(YEAR($A145),MONTH($A145),1))</f>
        <v/>
      </c>
    </row>
    <row r="146" customFormat="false" ht="15" hidden="false" customHeight="false" outlineLevel="0" collapsed="false">
      <c r="A146" s="19"/>
      <c r="B146" s="20"/>
      <c r="C146" s="20"/>
      <c r="D146" s="20"/>
      <c r="E146" s="20"/>
      <c r="F146" s="20"/>
      <c r="G146" s="20"/>
      <c r="H146" s="17" t="str">
        <f aca="false">IF($E146="","",IFERROR(INDEX(Config!$F$6:$F$25,MATCH($E146,Config!$D$6:$D$25,0)),0))</f>
        <v/>
      </c>
      <c r="I146" s="20"/>
      <c r="J146" s="18" t="str">
        <f aca="false">IF($A146="","",DATE(YEAR($A146),MONTH($A146),1))</f>
        <v/>
      </c>
    </row>
    <row r="147" customFormat="false" ht="15" hidden="false" customHeight="false" outlineLevel="0" collapsed="false">
      <c r="A147" s="19"/>
      <c r="B147" s="20"/>
      <c r="C147" s="20"/>
      <c r="D147" s="20"/>
      <c r="E147" s="20"/>
      <c r="F147" s="20"/>
      <c r="G147" s="20"/>
      <c r="H147" s="17" t="str">
        <f aca="false">IF($E147="","",IFERROR(INDEX(Config!$F$6:$F$25,MATCH($E147,Config!$D$6:$D$25,0)),0))</f>
        <v/>
      </c>
      <c r="I147" s="20"/>
      <c r="J147" s="18" t="str">
        <f aca="false">IF($A147="","",DATE(YEAR($A147),MONTH($A147),1))</f>
        <v/>
      </c>
    </row>
    <row r="148" customFormat="false" ht="15" hidden="false" customHeight="false" outlineLevel="0" collapsed="false">
      <c r="A148" s="19"/>
      <c r="B148" s="20"/>
      <c r="C148" s="20"/>
      <c r="D148" s="20"/>
      <c r="E148" s="20"/>
      <c r="F148" s="20"/>
      <c r="G148" s="20"/>
      <c r="H148" s="17" t="str">
        <f aca="false">IF($E148="","",IFERROR(INDEX(Config!$F$6:$F$25,MATCH($E148,Config!$D$6:$D$25,0)),0))</f>
        <v/>
      </c>
      <c r="I148" s="20"/>
      <c r="J148" s="18" t="str">
        <f aca="false">IF($A148="","",DATE(YEAR($A148),MONTH($A148),1))</f>
        <v/>
      </c>
    </row>
    <row r="149" customFormat="false" ht="15" hidden="false" customHeight="false" outlineLevel="0" collapsed="false">
      <c r="A149" s="19"/>
      <c r="B149" s="20"/>
      <c r="C149" s="20"/>
      <c r="D149" s="20"/>
      <c r="E149" s="20"/>
      <c r="F149" s="20"/>
      <c r="G149" s="20"/>
      <c r="H149" s="17" t="str">
        <f aca="false">IF($E149="","",IFERROR(INDEX(Config!$F$6:$F$25,MATCH($E149,Config!$D$6:$D$25,0)),0))</f>
        <v/>
      </c>
      <c r="I149" s="20"/>
      <c r="J149" s="18" t="str">
        <f aca="false">IF($A149="","",DATE(YEAR($A149),MONTH($A149),1))</f>
        <v/>
      </c>
    </row>
    <row r="150" customFormat="false" ht="15" hidden="false" customHeight="false" outlineLevel="0" collapsed="false">
      <c r="A150" s="19"/>
      <c r="B150" s="20"/>
      <c r="C150" s="20"/>
      <c r="D150" s="20"/>
      <c r="E150" s="20"/>
      <c r="F150" s="20"/>
      <c r="G150" s="20"/>
      <c r="H150" s="17" t="str">
        <f aca="false">IF($E150="","",IFERROR(INDEX(Config!$F$6:$F$25,MATCH($E150,Config!$D$6:$D$25,0)),0))</f>
        <v/>
      </c>
      <c r="I150" s="20"/>
      <c r="J150" s="18" t="str">
        <f aca="false">IF($A150="","",DATE(YEAR($A150),MONTH($A150),1))</f>
        <v/>
      </c>
    </row>
    <row r="151" customFormat="false" ht="15" hidden="false" customHeight="false" outlineLevel="0" collapsed="false">
      <c r="A151" s="19"/>
      <c r="B151" s="20"/>
      <c r="C151" s="20"/>
      <c r="D151" s="20"/>
      <c r="E151" s="20"/>
      <c r="F151" s="20"/>
      <c r="G151" s="20"/>
      <c r="H151" s="17" t="str">
        <f aca="false">IF($E151="","",IFERROR(INDEX(Config!$F$6:$F$25,MATCH($E151,Config!$D$6:$D$25,0)),0))</f>
        <v/>
      </c>
      <c r="I151" s="20"/>
      <c r="J151" s="18" t="str">
        <f aca="false">IF($A151="","",DATE(YEAR($A151),MONTH($A151),1))</f>
        <v/>
      </c>
    </row>
    <row r="152" customFormat="false" ht="15" hidden="false" customHeight="false" outlineLevel="0" collapsed="false">
      <c r="A152" s="19"/>
      <c r="B152" s="20"/>
      <c r="C152" s="20"/>
      <c r="D152" s="20"/>
      <c r="E152" s="20"/>
      <c r="F152" s="20"/>
      <c r="G152" s="20"/>
      <c r="H152" s="17" t="str">
        <f aca="false">IF($E152="","",IFERROR(INDEX(Config!$F$6:$F$25,MATCH($E152,Config!$D$6:$D$25,0)),0))</f>
        <v/>
      </c>
      <c r="I152" s="20"/>
      <c r="J152" s="18" t="str">
        <f aca="false">IF($A152="","",DATE(YEAR($A152),MONTH($A152),1))</f>
        <v/>
      </c>
    </row>
    <row r="153" customFormat="false" ht="15" hidden="false" customHeight="false" outlineLevel="0" collapsed="false">
      <c r="A153" s="19"/>
      <c r="B153" s="20"/>
      <c r="C153" s="20"/>
      <c r="D153" s="20"/>
      <c r="E153" s="20"/>
      <c r="F153" s="20"/>
      <c r="G153" s="20"/>
      <c r="H153" s="17" t="str">
        <f aca="false">IF($E153="","",IFERROR(INDEX(Config!$F$6:$F$25,MATCH($E153,Config!$D$6:$D$25,0)),0))</f>
        <v/>
      </c>
      <c r="I153" s="20"/>
      <c r="J153" s="18" t="str">
        <f aca="false">IF($A153="","",DATE(YEAR($A153),MONTH($A153),1))</f>
        <v/>
      </c>
    </row>
    <row r="154" customFormat="false" ht="15" hidden="false" customHeight="false" outlineLevel="0" collapsed="false">
      <c r="A154" s="19"/>
      <c r="B154" s="20"/>
      <c r="C154" s="20"/>
      <c r="D154" s="20"/>
      <c r="E154" s="20"/>
      <c r="F154" s="20"/>
      <c r="G154" s="20"/>
      <c r="H154" s="17" t="str">
        <f aca="false">IF($E154="","",IFERROR(INDEX(Config!$F$6:$F$25,MATCH($E154,Config!$D$6:$D$25,0)),0))</f>
        <v/>
      </c>
      <c r="I154" s="20"/>
      <c r="J154" s="18" t="str">
        <f aca="false">IF($A154="","",DATE(YEAR($A154),MONTH($A154),1))</f>
        <v/>
      </c>
    </row>
    <row r="155" customFormat="false" ht="15" hidden="false" customHeight="false" outlineLevel="0" collapsed="false">
      <c r="A155" s="19"/>
      <c r="B155" s="20"/>
      <c r="C155" s="20"/>
      <c r="D155" s="20"/>
      <c r="E155" s="20"/>
      <c r="F155" s="20"/>
      <c r="G155" s="20"/>
      <c r="H155" s="17" t="str">
        <f aca="false">IF($E155="","",IFERROR(INDEX(Config!$F$6:$F$25,MATCH($E155,Config!$D$6:$D$25,0)),0))</f>
        <v/>
      </c>
      <c r="I155" s="20"/>
      <c r="J155" s="18" t="str">
        <f aca="false">IF($A155="","",DATE(YEAR($A155),MONTH($A155),1))</f>
        <v/>
      </c>
    </row>
    <row r="156" customFormat="false" ht="15" hidden="false" customHeight="false" outlineLevel="0" collapsed="false">
      <c r="A156" s="19"/>
      <c r="B156" s="20"/>
      <c r="C156" s="20"/>
      <c r="D156" s="20"/>
      <c r="E156" s="20"/>
      <c r="F156" s="20"/>
      <c r="G156" s="20"/>
      <c r="H156" s="17" t="str">
        <f aca="false">IF($E156="","",IFERROR(INDEX(Config!$F$6:$F$25,MATCH($E156,Config!$D$6:$D$25,0)),0))</f>
        <v/>
      </c>
      <c r="I156" s="20"/>
      <c r="J156" s="18" t="str">
        <f aca="false">IF($A156="","",DATE(YEAR($A156),MONTH($A156),1))</f>
        <v/>
      </c>
    </row>
    <row r="157" customFormat="false" ht="15" hidden="false" customHeight="false" outlineLevel="0" collapsed="false">
      <c r="A157" s="19"/>
      <c r="B157" s="20"/>
      <c r="C157" s="20"/>
      <c r="D157" s="20"/>
      <c r="E157" s="20"/>
      <c r="F157" s="20"/>
      <c r="G157" s="20"/>
      <c r="H157" s="17" t="str">
        <f aca="false">IF($E157="","",IFERROR(INDEX(Config!$F$6:$F$25,MATCH($E157,Config!$D$6:$D$25,0)),0))</f>
        <v/>
      </c>
      <c r="I157" s="20"/>
      <c r="J157" s="18" t="str">
        <f aca="false">IF($A157="","",DATE(YEAR($A157),MONTH($A157),1))</f>
        <v/>
      </c>
    </row>
    <row r="158" customFormat="false" ht="15" hidden="false" customHeight="false" outlineLevel="0" collapsed="false">
      <c r="A158" s="19"/>
      <c r="B158" s="20"/>
      <c r="C158" s="20"/>
      <c r="D158" s="20"/>
      <c r="E158" s="20"/>
      <c r="F158" s="20"/>
      <c r="G158" s="20"/>
      <c r="H158" s="17" t="str">
        <f aca="false">IF($E158="","",IFERROR(INDEX(Config!$F$6:$F$25,MATCH($E158,Config!$D$6:$D$25,0)),0))</f>
        <v/>
      </c>
      <c r="I158" s="20"/>
      <c r="J158" s="18" t="str">
        <f aca="false">IF($A158="","",DATE(YEAR($A158),MONTH($A158),1))</f>
        <v/>
      </c>
    </row>
    <row r="159" customFormat="false" ht="15" hidden="false" customHeight="false" outlineLevel="0" collapsed="false">
      <c r="A159" s="19"/>
      <c r="B159" s="20"/>
      <c r="C159" s="20"/>
      <c r="D159" s="20"/>
      <c r="E159" s="20"/>
      <c r="F159" s="20"/>
      <c r="G159" s="20"/>
      <c r="H159" s="17" t="str">
        <f aca="false">IF($E159="","",IFERROR(INDEX(Config!$F$6:$F$25,MATCH($E159,Config!$D$6:$D$25,0)),0))</f>
        <v/>
      </c>
      <c r="I159" s="20"/>
      <c r="J159" s="18" t="str">
        <f aca="false">IF($A159="","",DATE(YEAR($A159),MONTH($A159),1))</f>
        <v/>
      </c>
    </row>
    <row r="160" customFormat="false" ht="15" hidden="false" customHeight="false" outlineLevel="0" collapsed="false">
      <c r="A160" s="19"/>
      <c r="B160" s="20"/>
      <c r="C160" s="20"/>
      <c r="D160" s="20"/>
      <c r="E160" s="20"/>
      <c r="F160" s="20"/>
      <c r="G160" s="20"/>
      <c r="H160" s="17" t="str">
        <f aca="false">IF($E160="","",IFERROR(INDEX(Config!$F$6:$F$25,MATCH($E160,Config!$D$6:$D$25,0)),0))</f>
        <v/>
      </c>
      <c r="I160" s="20"/>
      <c r="J160" s="18" t="str">
        <f aca="false">IF($A160="","",DATE(YEAR($A160),MONTH($A160),1))</f>
        <v/>
      </c>
    </row>
    <row r="161" customFormat="false" ht="15" hidden="false" customHeight="false" outlineLevel="0" collapsed="false">
      <c r="A161" s="19"/>
      <c r="B161" s="20"/>
      <c r="C161" s="20"/>
      <c r="D161" s="20"/>
      <c r="E161" s="20"/>
      <c r="F161" s="20"/>
      <c r="G161" s="20"/>
      <c r="H161" s="17" t="str">
        <f aca="false">IF($E161="","",IFERROR(INDEX(Config!$F$6:$F$25,MATCH($E161,Config!$D$6:$D$25,0)),0))</f>
        <v/>
      </c>
      <c r="I161" s="20"/>
      <c r="J161" s="18" t="str">
        <f aca="false">IF($A161="","",DATE(YEAR($A161),MONTH($A161),1))</f>
        <v/>
      </c>
    </row>
    <row r="162" customFormat="false" ht="15" hidden="false" customHeight="false" outlineLevel="0" collapsed="false">
      <c r="A162" s="19"/>
      <c r="B162" s="20"/>
      <c r="C162" s="20"/>
      <c r="D162" s="20"/>
      <c r="E162" s="20"/>
      <c r="F162" s="20"/>
      <c r="G162" s="20"/>
      <c r="H162" s="17" t="str">
        <f aca="false">IF($E162="","",IFERROR(INDEX(Config!$F$6:$F$25,MATCH($E162,Config!$D$6:$D$25,0)),0))</f>
        <v/>
      </c>
      <c r="I162" s="20"/>
      <c r="J162" s="18" t="str">
        <f aca="false">IF($A162="","",DATE(YEAR($A162),MONTH($A162),1))</f>
        <v/>
      </c>
    </row>
    <row r="163" customFormat="false" ht="15" hidden="false" customHeight="false" outlineLevel="0" collapsed="false">
      <c r="A163" s="19"/>
      <c r="B163" s="20"/>
      <c r="C163" s="20"/>
      <c r="D163" s="20"/>
      <c r="E163" s="20"/>
      <c r="F163" s="20"/>
      <c r="G163" s="20"/>
      <c r="H163" s="17" t="str">
        <f aca="false">IF($E163="","",IFERROR(INDEX(Config!$F$6:$F$25,MATCH($E163,Config!$D$6:$D$25,0)),0))</f>
        <v/>
      </c>
      <c r="I163" s="20"/>
      <c r="J163" s="18" t="str">
        <f aca="false">IF($A163="","",DATE(YEAR($A163),MONTH($A163),1))</f>
        <v/>
      </c>
    </row>
    <row r="164" customFormat="false" ht="15" hidden="false" customHeight="false" outlineLevel="0" collapsed="false">
      <c r="A164" s="19"/>
      <c r="B164" s="20"/>
      <c r="C164" s="20"/>
      <c r="D164" s="20"/>
      <c r="E164" s="20"/>
      <c r="F164" s="20"/>
      <c r="G164" s="20"/>
      <c r="H164" s="17" t="str">
        <f aca="false">IF($E164="","",IFERROR(INDEX(Config!$F$6:$F$25,MATCH($E164,Config!$D$6:$D$25,0)),0))</f>
        <v/>
      </c>
      <c r="I164" s="20"/>
      <c r="J164" s="18" t="str">
        <f aca="false">IF($A164="","",DATE(YEAR($A164),MONTH($A164),1))</f>
        <v/>
      </c>
    </row>
    <row r="165" customFormat="false" ht="15" hidden="false" customHeight="false" outlineLevel="0" collapsed="false">
      <c r="A165" s="19"/>
      <c r="B165" s="20"/>
      <c r="C165" s="20"/>
      <c r="D165" s="20"/>
      <c r="E165" s="20"/>
      <c r="F165" s="20"/>
      <c r="G165" s="20"/>
      <c r="H165" s="17" t="str">
        <f aca="false">IF($E165="","",IFERROR(INDEX(Config!$F$6:$F$25,MATCH($E165,Config!$D$6:$D$25,0)),0))</f>
        <v/>
      </c>
      <c r="I165" s="20"/>
      <c r="J165" s="18" t="str">
        <f aca="false">IF($A165="","",DATE(YEAR($A165),MONTH($A165),1))</f>
        <v/>
      </c>
    </row>
    <row r="166" customFormat="false" ht="15" hidden="false" customHeight="false" outlineLevel="0" collapsed="false">
      <c r="A166" s="19"/>
      <c r="B166" s="20"/>
      <c r="C166" s="20"/>
      <c r="D166" s="20"/>
      <c r="E166" s="20"/>
      <c r="F166" s="20"/>
      <c r="G166" s="20"/>
      <c r="H166" s="17" t="str">
        <f aca="false">IF($E166="","",IFERROR(INDEX(Config!$F$6:$F$25,MATCH($E166,Config!$D$6:$D$25,0)),0))</f>
        <v/>
      </c>
      <c r="I166" s="20"/>
      <c r="J166" s="18" t="str">
        <f aca="false">IF($A166="","",DATE(YEAR($A166),MONTH($A166),1))</f>
        <v/>
      </c>
    </row>
    <row r="167" customFormat="false" ht="15" hidden="false" customHeight="false" outlineLevel="0" collapsed="false">
      <c r="A167" s="19"/>
      <c r="B167" s="20"/>
      <c r="C167" s="20"/>
      <c r="D167" s="20"/>
      <c r="E167" s="20"/>
      <c r="F167" s="20"/>
      <c r="G167" s="20"/>
      <c r="H167" s="17" t="str">
        <f aca="false">IF($E167="","",IFERROR(INDEX(Config!$F$6:$F$25,MATCH($E167,Config!$D$6:$D$25,0)),0))</f>
        <v/>
      </c>
      <c r="I167" s="20"/>
      <c r="J167" s="18" t="str">
        <f aca="false">IF($A167="","",DATE(YEAR($A167),MONTH($A167),1))</f>
        <v/>
      </c>
    </row>
    <row r="168" customFormat="false" ht="15" hidden="false" customHeight="false" outlineLevel="0" collapsed="false">
      <c r="A168" s="19"/>
      <c r="B168" s="20"/>
      <c r="C168" s="20"/>
      <c r="D168" s="20"/>
      <c r="E168" s="20"/>
      <c r="F168" s="20"/>
      <c r="G168" s="20"/>
      <c r="H168" s="17" t="str">
        <f aca="false">IF($E168="","",IFERROR(INDEX(Config!$F$6:$F$25,MATCH($E168,Config!$D$6:$D$25,0)),0))</f>
        <v/>
      </c>
      <c r="I168" s="20"/>
      <c r="J168" s="18" t="str">
        <f aca="false">IF($A168="","",DATE(YEAR($A168),MONTH($A168),1))</f>
        <v/>
      </c>
    </row>
    <row r="169" customFormat="false" ht="15" hidden="false" customHeight="false" outlineLevel="0" collapsed="false">
      <c r="A169" s="19"/>
      <c r="B169" s="20"/>
      <c r="C169" s="20"/>
      <c r="D169" s="20"/>
      <c r="E169" s="20"/>
      <c r="F169" s="20"/>
      <c r="G169" s="20"/>
      <c r="H169" s="17" t="str">
        <f aca="false">IF($E169="","",IFERROR(INDEX(Config!$F$6:$F$25,MATCH($E169,Config!$D$6:$D$25,0)),0))</f>
        <v/>
      </c>
      <c r="I169" s="20"/>
      <c r="J169" s="18" t="str">
        <f aca="false">IF($A169="","",DATE(YEAR($A169),MONTH($A169),1))</f>
        <v/>
      </c>
    </row>
    <row r="170" customFormat="false" ht="15" hidden="false" customHeight="false" outlineLevel="0" collapsed="false">
      <c r="A170" s="19"/>
      <c r="B170" s="20"/>
      <c r="C170" s="20"/>
      <c r="D170" s="20"/>
      <c r="E170" s="20"/>
      <c r="F170" s="20"/>
      <c r="G170" s="20"/>
      <c r="H170" s="17" t="str">
        <f aca="false">IF($E170="","",IFERROR(INDEX(Config!$F$6:$F$25,MATCH($E170,Config!$D$6:$D$25,0)),0))</f>
        <v/>
      </c>
      <c r="I170" s="20"/>
      <c r="J170" s="18" t="str">
        <f aca="false">IF($A170="","",DATE(YEAR($A170),MONTH($A170),1))</f>
        <v/>
      </c>
    </row>
    <row r="171" customFormat="false" ht="15" hidden="false" customHeight="false" outlineLevel="0" collapsed="false">
      <c r="A171" s="19"/>
      <c r="B171" s="20"/>
      <c r="C171" s="20"/>
      <c r="D171" s="20"/>
      <c r="E171" s="20"/>
      <c r="F171" s="20"/>
      <c r="G171" s="20"/>
      <c r="H171" s="17" t="str">
        <f aca="false">IF($E171="","",IFERROR(INDEX(Config!$F$6:$F$25,MATCH($E171,Config!$D$6:$D$25,0)),0))</f>
        <v/>
      </c>
      <c r="I171" s="20"/>
      <c r="J171" s="18" t="str">
        <f aca="false">IF($A171="","",DATE(YEAR($A171),MONTH($A171),1))</f>
        <v/>
      </c>
    </row>
    <row r="172" customFormat="false" ht="15" hidden="false" customHeight="false" outlineLevel="0" collapsed="false">
      <c r="A172" s="19"/>
      <c r="B172" s="20"/>
      <c r="C172" s="20"/>
      <c r="D172" s="20"/>
      <c r="E172" s="20"/>
      <c r="F172" s="20"/>
      <c r="G172" s="20"/>
      <c r="H172" s="17" t="str">
        <f aca="false">IF($E172="","",IFERROR(INDEX(Config!$F$6:$F$25,MATCH($E172,Config!$D$6:$D$25,0)),0))</f>
        <v/>
      </c>
      <c r="I172" s="20"/>
      <c r="J172" s="18" t="str">
        <f aca="false">IF($A172="","",DATE(YEAR($A172),MONTH($A172),1))</f>
        <v/>
      </c>
    </row>
    <row r="173" customFormat="false" ht="15" hidden="false" customHeight="false" outlineLevel="0" collapsed="false">
      <c r="A173" s="19"/>
      <c r="B173" s="20"/>
      <c r="C173" s="20"/>
      <c r="D173" s="20"/>
      <c r="E173" s="20"/>
      <c r="F173" s="20"/>
      <c r="G173" s="20"/>
      <c r="H173" s="17" t="str">
        <f aca="false">IF($E173="","",IFERROR(INDEX(Config!$F$6:$F$25,MATCH($E173,Config!$D$6:$D$25,0)),0))</f>
        <v/>
      </c>
      <c r="I173" s="20"/>
      <c r="J173" s="18" t="str">
        <f aca="false">IF($A173="","",DATE(YEAR($A173),MONTH($A173),1))</f>
        <v/>
      </c>
    </row>
    <row r="174" customFormat="false" ht="15" hidden="false" customHeight="false" outlineLevel="0" collapsed="false">
      <c r="A174" s="19"/>
      <c r="B174" s="20"/>
      <c r="C174" s="20"/>
      <c r="D174" s="20"/>
      <c r="E174" s="20"/>
      <c r="F174" s="20"/>
      <c r="G174" s="20"/>
      <c r="H174" s="17" t="str">
        <f aca="false">IF($E174="","",IFERROR(INDEX(Config!$F$6:$F$25,MATCH($E174,Config!$D$6:$D$25,0)),0))</f>
        <v/>
      </c>
      <c r="I174" s="20"/>
      <c r="J174" s="18" t="str">
        <f aca="false">IF($A174="","",DATE(YEAR($A174),MONTH($A174),1))</f>
        <v/>
      </c>
    </row>
    <row r="175" customFormat="false" ht="15" hidden="false" customHeight="false" outlineLevel="0" collapsed="false">
      <c r="A175" s="19"/>
      <c r="B175" s="20"/>
      <c r="C175" s="20"/>
      <c r="D175" s="20"/>
      <c r="E175" s="20"/>
      <c r="F175" s="20"/>
      <c r="G175" s="20"/>
      <c r="H175" s="17" t="str">
        <f aca="false">IF($E175="","",IFERROR(INDEX(Config!$F$6:$F$25,MATCH($E175,Config!$D$6:$D$25,0)),0))</f>
        <v/>
      </c>
      <c r="I175" s="20"/>
      <c r="J175" s="18" t="str">
        <f aca="false">IF($A175="","",DATE(YEAR($A175),MONTH($A175),1))</f>
        <v/>
      </c>
    </row>
    <row r="176" customFormat="false" ht="15" hidden="false" customHeight="false" outlineLevel="0" collapsed="false">
      <c r="A176" s="19"/>
      <c r="B176" s="20"/>
      <c r="C176" s="20"/>
      <c r="D176" s="20"/>
      <c r="E176" s="20"/>
      <c r="F176" s="20"/>
      <c r="G176" s="20"/>
      <c r="H176" s="17" t="str">
        <f aca="false">IF($E176="","",IFERROR(INDEX(Config!$F$6:$F$25,MATCH($E176,Config!$D$6:$D$25,0)),0))</f>
        <v/>
      </c>
      <c r="I176" s="20"/>
      <c r="J176" s="18" t="str">
        <f aca="false">IF($A176="","",DATE(YEAR($A176),MONTH($A176),1))</f>
        <v/>
      </c>
    </row>
    <row r="177" customFormat="false" ht="15" hidden="false" customHeight="false" outlineLevel="0" collapsed="false">
      <c r="A177" s="19"/>
      <c r="B177" s="20"/>
      <c r="C177" s="20"/>
      <c r="D177" s="20"/>
      <c r="E177" s="20"/>
      <c r="F177" s="20"/>
      <c r="G177" s="20"/>
      <c r="H177" s="17" t="str">
        <f aca="false">IF($E177="","",IFERROR(INDEX(Config!$F$6:$F$25,MATCH($E177,Config!$D$6:$D$25,0)),0))</f>
        <v/>
      </c>
      <c r="I177" s="20"/>
      <c r="J177" s="18" t="str">
        <f aca="false">IF($A177="","",DATE(YEAR($A177),MONTH($A177),1))</f>
        <v/>
      </c>
    </row>
    <row r="178" customFormat="false" ht="15" hidden="false" customHeight="false" outlineLevel="0" collapsed="false">
      <c r="A178" s="19"/>
      <c r="B178" s="20"/>
      <c r="C178" s="20"/>
      <c r="D178" s="20"/>
      <c r="E178" s="20"/>
      <c r="F178" s="20"/>
      <c r="G178" s="20"/>
      <c r="H178" s="17" t="str">
        <f aca="false">IF($E178="","",IFERROR(INDEX(Config!$F$6:$F$25,MATCH($E178,Config!$D$6:$D$25,0)),0))</f>
        <v/>
      </c>
      <c r="I178" s="20"/>
      <c r="J178" s="18" t="str">
        <f aca="false">IF($A178="","",DATE(YEAR($A178),MONTH($A178),1))</f>
        <v/>
      </c>
    </row>
    <row r="179" customFormat="false" ht="15" hidden="false" customHeight="false" outlineLevel="0" collapsed="false">
      <c r="A179" s="19"/>
      <c r="B179" s="20"/>
      <c r="C179" s="20"/>
      <c r="D179" s="20"/>
      <c r="E179" s="20"/>
      <c r="F179" s="20"/>
      <c r="G179" s="20"/>
      <c r="H179" s="17" t="str">
        <f aca="false">IF($E179="","",IFERROR(INDEX(Config!$F$6:$F$25,MATCH($E179,Config!$D$6:$D$25,0)),0))</f>
        <v/>
      </c>
      <c r="I179" s="20"/>
      <c r="J179" s="18" t="str">
        <f aca="false">IF($A179="","",DATE(YEAR($A179),MONTH($A179),1))</f>
        <v/>
      </c>
    </row>
    <row r="180" customFormat="false" ht="15" hidden="false" customHeight="false" outlineLevel="0" collapsed="false">
      <c r="A180" s="19"/>
      <c r="B180" s="20"/>
      <c r="C180" s="20"/>
      <c r="D180" s="20"/>
      <c r="E180" s="20"/>
      <c r="F180" s="20"/>
      <c r="G180" s="20"/>
      <c r="H180" s="17" t="str">
        <f aca="false">IF($E180="","",IFERROR(INDEX(Config!$F$6:$F$25,MATCH($E180,Config!$D$6:$D$25,0)),0))</f>
        <v/>
      </c>
      <c r="I180" s="20"/>
      <c r="J180" s="18" t="str">
        <f aca="false">IF($A180="","",DATE(YEAR($A180),MONTH($A180),1))</f>
        <v/>
      </c>
    </row>
    <row r="181" customFormat="false" ht="15" hidden="false" customHeight="false" outlineLevel="0" collapsed="false">
      <c r="A181" s="19"/>
      <c r="B181" s="20"/>
      <c r="C181" s="20"/>
      <c r="D181" s="20"/>
      <c r="E181" s="20"/>
      <c r="F181" s="20"/>
      <c r="G181" s="20"/>
      <c r="H181" s="17" t="str">
        <f aca="false">IF($E181="","",IFERROR(INDEX(Config!$F$6:$F$25,MATCH($E181,Config!$D$6:$D$25,0)),0))</f>
        <v/>
      </c>
      <c r="I181" s="20"/>
      <c r="J181" s="18" t="str">
        <f aca="false">IF($A181="","",DATE(YEAR($A181),MONTH($A181),1))</f>
        <v/>
      </c>
    </row>
    <row r="182" customFormat="false" ht="15" hidden="false" customHeight="false" outlineLevel="0" collapsed="false">
      <c r="A182" s="19"/>
      <c r="B182" s="20"/>
      <c r="C182" s="20"/>
      <c r="D182" s="20"/>
      <c r="E182" s="20"/>
      <c r="F182" s="20"/>
      <c r="G182" s="20"/>
      <c r="H182" s="17" t="str">
        <f aca="false">IF($E182="","",IFERROR(INDEX(Config!$F$6:$F$25,MATCH($E182,Config!$D$6:$D$25,0)),0))</f>
        <v/>
      </c>
      <c r="I182" s="20"/>
      <c r="J182" s="18" t="str">
        <f aca="false">IF($A182="","",DATE(YEAR($A182),MONTH($A182),1))</f>
        <v/>
      </c>
    </row>
    <row r="183" customFormat="false" ht="15" hidden="false" customHeight="false" outlineLevel="0" collapsed="false">
      <c r="A183" s="19"/>
      <c r="B183" s="20"/>
      <c r="C183" s="20"/>
      <c r="D183" s="20"/>
      <c r="E183" s="20"/>
      <c r="F183" s="20"/>
      <c r="G183" s="20"/>
      <c r="H183" s="17" t="str">
        <f aca="false">IF($E183="","",IFERROR(INDEX(Config!$F$6:$F$25,MATCH($E183,Config!$D$6:$D$25,0)),0))</f>
        <v/>
      </c>
      <c r="I183" s="20"/>
      <c r="J183" s="18" t="str">
        <f aca="false">IF($A183="","",DATE(YEAR($A183),MONTH($A183),1))</f>
        <v/>
      </c>
    </row>
    <row r="184" customFormat="false" ht="15" hidden="false" customHeight="false" outlineLevel="0" collapsed="false">
      <c r="A184" s="19"/>
      <c r="B184" s="20"/>
      <c r="C184" s="20"/>
      <c r="D184" s="20"/>
      <c r="E184" s="20"/>
      <c r="F184" s="20"/>
      <c r="G184" s="20"/>
      <c r="H184" s="17" t="str">
        <f aca="false">IF($E184="","",IFERROR(INDEX(Config!$F$6:$F$25,MATCH($E184,Config!$D$6:$D$25,0)),0))</f>
        <v/>
      </c>
      <c r="I184" s="20"/>
      <c r="J184" s="18" t="str">
        <f aca="false">IF($A184="","",DATE(YEAR($A184),MONTH($A184),1))</f>
        <v/>
      </c>
    </row>
    <row r="185" customFormat="false" ht="15" hidden="false" customHeight="false" outlineLevel="0" collapsed="false">
      <c r="A185" s="19"/>
      <c r="B185" s="20"/>
      <c r="C185" s="20"/>
      <c r="D185" s="20"/>
      <c r="E185" s="20"/>
      <c r="F185" s="20"/>
      <c r="G185" s="20"/>
      <c r="H185" s="17" t="str">
        <f aca="false">IF($E185="","",IFERROR(INDEX(Config!$F$6:$F$25,MATCH($E185,Config!$D$6:$D$25,0)),0))</f>
        <v/>
      </c>
      <c r="I185" s="20"/>
      <c r="J185" s="18" t="str">
        <f aca="false">IF($A185="","",DATE(YEAR($A185),MONTH($A185),1))</f>
        <v/>
      </c>
    </row>
    <row r="186" customFormat="false" ht="15" hidden="false" customHeight="false" outlineLevel="0" collapsed="false">
      <c r="A186" s="19"/>
      <c r="B186" s="20"/>
      <c r="C186" s="20"/>
      <c r="D186" s="20"/>
      <c r="E186" s="20"/>
      <c r="F186" s="20"/>
      <c r="G186" s="20"/>
      <c r="H186" s="17" t="str">
        <f aca="false">IF($E186="","",IFERROR(INDEX(Config!$F$6:$F$25,MATCH($E186,Config!$D$6:$D$25,0)),0))</f>
        <v/>
      </c>
      <c r="I186" s="20"/>
      <c r="J186" s="18" t="str">
        <f aca="false">IF($A186="","",DATE(YEAR($A186),MONTH($A186),1))</f>
        <v/>
      </c>
    </row>
    <row r="187" customFormat="false" ht="15" hidden="false" customHeight="false" outlineLevel="0" collapsed="false">
      <c r="A187" s="19"/>
      <c r="B187" s="20"/>
      <c r="C187" s="20"/>
      <c r="D187" s="20"/>
      <c r="E187" s="20"/>
      <c r="F187" s="20"/>
      <c r="G187" s="20"/>
      <c r="H187" s="17" t="str">
        <f aca="false">IF($E187="","",IFERROR(INDEX(Config!$F$6:$F$25,MATCH($E187,Config!$D$6:$D$25,0)),0))</f>
        <v/>
      </c>
      <c r="I187" s="20"/>
      <c r="J187" s="18" t="str">
        <f aca="false">IF($A187="","",DATE(YEAR($A187),MONTH($A187),1))</f>
        <v/>
      </c>
    </row>
    <row r="188" customFormat="false" ht="15" hidden="false" customHeight="false" outlineLevel="0" collapsed="false">
      <c r="A188" s="19"/>
      <c r="B188" s="20"/>
      <c r="C188" s="20"/>
      <c r="D188" s="20"/>
      <c r="E188" s="20"/>
      <c r="F188" s="20"/>
      <c r="G188" s="20"/>
      <c r="H188" s="17" t="str">
        <f aca="false">IF($E188="","",IFERROR(INDEX(Config!$F$6:$F$25,MATCH($E188,Config!$D$6:$D$25,0)),0))</f>
        <v/>
      </c>
      <c r="I188" s="20"/>
      <c r="J188" s="18" t="str">
        <f aca="false">IF($A188="","",DATE(YEAR($A188),MONTH($A188),1))</f>
        <v/>
      </c>
    </row>
    <row r="189" customFormat="false" ht="15" hidden="false" customHeight="false" outlineLevel="0" collapsed="false">
      <c r="A189" s="19"/>
      <c r="B189" s="20"/>
      <c r="C189" s="20"/>
      <c r="D189" s="20"/>
      <c r="E189" s="20"/>
      <c r="F189" s="20"/>
      <c r="G189" s="20"/>
      <c r="H189" s="17" t="str">
        <f aca="false">IF($E189="","",IFERROR(INDEX(Config!$F$6:$F$25,MATCH($E189,Config!$D$6:$D$25,0)),0))</f>
        <v/>
      </c>
      <c r="I189" s="20"/>
      <c r="J189" s="18" t="str">
        <f aca="false">IF($A189="","",DATE(YEAR($A189),MONTH($A189),1))</f>
        <v/>
      </c>
    </row>
    <row r="190" customFormat="false" ht="15" hidden="false" customHeight="false" outlineLevel="0" collapsed="false">
      <c r="A190" s="19"/>
      <c r="B190" s="20"/>
      <c r="C190" s="20"/>
      <c r="D190" s="20"/>
      <c r="E190" s="20"/>
      <c r="F190" s="20"/>
      <c r="G190" s="20"/>
      <c r="H190" s="17" t="str">
        <f aca="false">IF($E190="","",IFERROR(INDEX(Config!$F$6:$F$25,MATCH($E190,Config!$D$6:$D$25,0)),0))</f>
        <v/>
      </c>
      <c r="I190" s="20"/>
      <c r="J190" s="18" t="str">
        <f aca="false">IF($A190="","",DATE(YEAR($A190),MONTH($A190),1))</f>
        <v/>
      </c>
    </row>
    <row r="191" customFormat="false" ht="15" hidden="false" customHeight="false" outlineLevel="0" collapsed="false">
      <c r="A191" s="19"/>
      <c r="B191" s="20"/>
      <c r="C191" s="20"/>
      <c r="D191" s="20"/>
      <c r="E191" s="20"/>
      <c r="F191" s="20"/>
      <c r="G191" s="20"/>
      <c r="H191" s="17" t="str">
        <f aca="false">IF($E191="","",IFERROR(INDEX(Config!$F$6:$F$25,MATCH($E191,Config!$D$6:$D$25,0)),0))</f>
        <v/>
      </c>
      <c r="I191" s="20"/>
      <c r="J191" s="18" t="str">
        <f aca="false">IF($A191="","",DATE(YEAR($A191),MONTH($A191),1))</f>
        <v/>
      </c>
    </row>
    <row r="192" customFormat="false" ht="15" hidden="false" customHeight="false" outlineLevel="0" collapsed="false">
      <c r="A192" s="19"/>
      <c r="B192" s="20"/>
      <c r="C192" s="20"/>
      <c r="D192" s="20"/>
      <c r="E192" s="20"/>
      <c r="F192" s="20"/>
      <c r="G192" s="20"/>
      <c r="H192" s="17" t="str">
        <f aca="false">IF($E192="","",IFERROR(INDEX(Config!$F$6:$F$25,MATCH($E192,Config!$D$6:$D$25,0)),0))</f>
        <v/>
      </c>
      <c r="I192" s="20"/>
      <c r="J192" s="18" t="str">
        <f aca="false">IF($A192="","",DATE(YEAR($A192),MONTH($A192),1))</f>
        <v/>
      </c>
    </row>
    <row r="193" customFormat="false" ht="15" hidden="false" customHeight="false" outlineLevel="0" collapsed="false">
      <c r="A193" s="19"/>
      <c r="B193" s="20"/>
      <c r="C193" s="20"/>
      <c r="D193" s="20"/>
      <c r="E193" s="20"/>
      <c r="F193" s="20"/>
      <c r="G193" s="20"/>
      <c r="H193" s="17" t="str">
        <f aca="false">IF($E193="","",IFERROR(INDEX(Config!$F$6:$F$25,MATCH($E193,Config!$D$6:$D$25,0)),0))</f>
        <v/>
      </c>
      <c r="I193" s="20"/>
      <c r="J193" s="18" t="str">
        <f aca="false">IF($A193="","",DATE(YEAR($A193),MONTH($A193),1))</f>
        <v/>
      </c>
    </row>
    <row r="194" customFormat="false" ht="15" hidden="false" customHeight="false" outlineLevel="0" collapsed="false">
      <c r="A194" s="19"/>
      <c r="B194" s="20"/>
      <c r="C194" s="20"/>
      <c r="D194" s="20"/>
      <c r="E194" s="20"/>
      <c r="F194" s="20"/>
      <c r="G194" s="20"/>
      <c r="H194" s="17" t="str">
        <f aca="false">IF($E194="","",IFERROR(INDEX(Config!$F$6:$F$25,MATCH($E194,Config!$D$6:$D$25,0)),0))</f>
        <v/>
      </c>
      <c r="I194" s="20"/>
      <c r="J194" s="18" t="str">
        <f aca="false">IF($A194="","",DATE(YEAR($A194),MONTH($A194),1))</f>
        <v/>
      </c>
    </row>
    <row r="195" customFormat="false" ht="15" hidden="false" customHeight="false" outlineLevel="0" collapsed="false">
      <c r="A195" s="19"/>
      <c r="B195" s="20"/>
      <c r="C195" s="20"/>
      <c r="D195" s="20"/>
      <c r="E195" s="20"/>
      <c r="F195" s="20"/>
      <c r="G195" s="20"/>
      <c r="H195" s="17" t="str">
        <f aca="false">IF($E195="","",IFERROR(INDEX(Config!$F$6:$F$25,MATCH($E195,Config!$D$6:$D$25,0)),0))</f>
        <v/>
      </c>
      <c r="I195" s="20"/>
      <c r="J195" s="18" t="str">
        <f aca="false">IF($A195="","",DATE(YEAR($A195),MONTH($A195),1))</f>
        <v/>
      </c>
    </row>
    <row r="196" customFormat="false" ht="15" hidden="false" customHeight="false" outlineLevel="0" collapsed="false">
      <c r="A196" s="19"/>
      <c r="B196" s="20"/>
      <c r="C196" s="20"/>
      <c r="D196" s="20"/>
      <c r="E196" s="20"/>
      <c r="F196" s="20"/>
      <c r="G196" s="20"/>
      <c r="H196" s="17" t="str">
        <f aca="false">IF($E196="","",IFERROR(INDEX(Config!$F$6:$F$25,MATCH($E196,Config!$D$6:$D$25,0)),0))</f>
        <v/>
      </c>
      <c r="I196" s="20"/>
      <c r="J196" s="18" t="str">
        <f aca="false">IF($A196="","",DATE(YEAR($A196),MONTH($A196),1))</f>
        <v/>
      </c>
    </row>
    <row r="197" customFormat="false" ht="15" hidden="false" customHeight="false" outlineLevel="0" collapsed="false">
      <c r="A197" s="19"/>
      <c r="B197" s="20"/>
      <c r="C197" s="20"/>
      <c r="D197" s="20"/>
      <c r="E197" s="20"/>
      <c r="F197" s="20"/>
      <c r="G197" s="20"/>
      <c r="H197" s="17" t="str">
        <f aca="false">IF($E197="","",IFERROR(INDEX(Config!$F$6:$F$25,MATCH($E197,Config!$D$6:$D$25,0)),0))</f>
        <v/>
      </c>
      <c r="I197" s="20"/>
      <c r="J197" s="18" t="str">
        <f aca="false">IF($A197="","",DATE(YEAR($A197),MONTH($A197),1))</f>
        <v/>
      </c>
    </row>
    <row r="198" customFormat="false" ht="15" hidden="false" customHeight="false" outlineLevel="0" collapsed="false">
      <c r="A198" s="19"/>
      <c r="B198" s="20"/>
      <c r="C198" s="20"/>
      <c r="D198" s="20"/>
      <c r="E198" s="20"/>
      <c r="F198" s="20"/>
      <c r="G198" s="20"/>
      <c r="H198" s="17" t="str">
        <f aca="false">IF($E198="","",IFERROR(INDEX(Config!$F$6:$F$25,MATCH($E198,Config!$D$6:$D$25,0)),0))</f>
        <v/>
      </c>
      <c r="I198" s="20"/>
      <c r="J198" s="18" t="str">
        <f aca="false">IF($A198="","",DATE(YEAR($A198),MONTH($A198),1))</f>
        <v/>
      </c>
    </row>
    <row r="199" customFormat="false" ht="15" hidden="false" customHeight="false" outlineLevel="0" collapsed="false">
      <c r="A199" s="19"/>
      <c r="B199" s="20"/>
      <c r="C199" s="20"/>
      <c r="D199" s="20"/>
      <c r="E199" s="20"/>
      <c r="F199" s="20"/>
      <c r="G199" s="20"/>
      <c r="H199" s="17" t="str">
        <f aca="false">IF($E199="","",IFERROR(INDEX(Config!$F$6:$F$25,MATCH($E199,Config!$D$6:$D$25,0)),0))</f>
        <v/>
      </c>
      <c r="I199" s="20"/>
      <c r="J199" s="18" t="str">
        <f aca="false">IF($A199="","",DATE(YEAR($A199),MONTH($A199),1))</f>
        <v/>
      </c>
    </row>
    <row r="200" customFormat="false" ht="15" hidden="false" customHeight="false" outlineLevel="0" collapsed="false">
      <c r="A200" s="19"/>
      <c r="B200" s="20"/>
      <c r="C200" s="20"/>
      <c r="D200" s="20"/>
      <c r="E200" s="20"/>
      <c r="F200" s="20"/>
      <c r="G200" s="20"/>
      <c r="H200" s="17" t="str">
        <f aca="false">IF($E200="","",IFERROR(INDEX(Config!$F$6:$F$25,MATCH($E200,Config!$D$6:$D$25,0)),0))</f>
        <v/>
      </c>
      <c r="I200" s="20"/>
      <c r="J200" s="18" t="str">
        <f aca="false">IF($A200="","",DATE(YEAR($A200),MONTH($A200),1))</f>
        <v/>
      </c>
    </row>
    <row r="201" customFormat="false" ht="15" hidden="false" customHeight="false" outlineLevel="0" collapsed="false">
      <c r="A201" s="19"/>
      <c r="B201" s="20"/>
      <c r="C201" s="20"/>
      <c r="D201" s="20"/>
      <c r="E201" s="20"/>
      <c r="F201" s="20"/>
      <c r="G201" s="20"/>
      <c r="H201" s="17" t="str">
        <f aca="false">IF($E201="","",IFERROR(INDEX(Config!$F$6:$F$25,MATCH($E201,Config!$D$6:$D$25,0)),0))</f>
        <v/>
      </c>
      <c r="I201" s="20"/>
      <c r="J201" s="18" t="str">
        <f aca="false">IF($A201="","",DATE(YEAR($A201),MONTH($A201),1))</f>
        <v/>
      </c>
    </row>
    <row r="202" customFormat="false" ht="15" hidden="false" customHeight="false" outlineLevel="0" collapsed="false">
      <c r="A202" s="19"/>
      <c r="B202" s="20"/>
      <c r="C202" s="20"/>
      <c r="D202" s="20"/>
      <c r="E202" s="20"/>
      <c r="F202" s="20"/>
      <c r="G202" s="20"/>
      <c r="H202" s="17" t="str">
        <f aca="false">IF($E202="","",IFERROR(INDEX(Config!$F$6:$F$25,MATCH($E202,Config!$D$6:$D$25,0)),0))</f>
        <v/>
      </c>
      <c r="I202" s="20"/>
      <c r="J202" s="18" t="str">
        <f aca="false">IF($A202="","",DATE(YEAR($A202),MONTH($A202),1))</f>
        <v/>
      </c>
    </row>
    <row r="203" customFormat="false" ht="15" hidden="false" customHeight="false" outlineLevel="0" collapsed="false">
      <c r="A203" s="19"/>
      <c r="B203" s="20"/>
      <c r="C203" s="20"/>
      <c r="D203" s="20"/>
      <c r="E203" s="20"/>
      <c r="F203" s="20"/>
      <c r="G203" s="20"/>
      <c r="H203" s="17" t="str">
        <f aca="false">IF($E203="","",IFERROR(INDEX(Config!$F$6:$F$25,MATCH($E203,Config!$D$6:$D$25,0)),0))</f>
        <v/>
      </c>
      <c r="I203" s="20"/>
      <c r="J203" s="18" t="str">
        <f aca="false">IF($A203="","",DATE(YEAR($A203),MONTH($A203),1))</f>
        <v/>
      </c>
    </row>
    <row r="204" customFormat="false" ht="15" hidden="false" customHeight="false" outlineLevel="0" collapsed="false">
      <c r="A204" s="19"/>
      <c r="B204" s="20"/>
      <c r="C204" s="20"/>
      <c r="D204" s="20"/>
      <c r="E204" s="20"/>
      <c r="F204" s="20"/>
      <c r="G204" s="20"/>
      <c r="H204" s="17" t="str">
        <f aca="false">IF($E204="","",IFERROR(INDEX(Config!$F$6:$F$25,MATCH($E204,Config!$D$6:$D$25,0)),0))</f>
        <v/>
      </c>
      <c r="I204" s="20"/>
      <c r="J204" s="18" t="str">
        <f aca="false">IF($A204="","",DATE(YEAR($A204),MONTH($A204),1))</f>
        <v/>
      </c>
    </row>
    <row r="205" customFormat="false" ht="15" hidden="false" customHeight="false" outlineLevel="0" collapsed="false">
      <c r="A205" s="19"/>
      <c r="B205" s="20"/>
      <c r="C205" s="20"/>
      <c r="D205" s="20"/>
      <c r="E205" s="20"/>
      <c r="F205" s="20"/>
      <c r="G205" s="20"/>
      <c r="H205" s="17" t="str">
        <f aca="false">IF($E205="","",IFERROR(INDEX(Config!$F$6:$F$25,MATCH($E205,Config!$D$6:$D$25,0)),0))</f>
        <v/>
      </c>
      <c r="I205" s="20"/>
      <c r="J205" s="18" t="str">
        <f aca="false">IF($A205="","",DATE(YEAR($A205),MONTH($A205),1))</f>
        <v/>
      </c>
    </row>
    <row r="206" customFormat="false" ht="15" hidden="false" customHeight="false" outlineLevel="0" collapsed="false">
      <c r="A206" s="19"/>
      <c r="B206" s="20"/>
      <c r="C206" s="20"/>
      <c r="D206" s="20"/>
      <c r="E206" s="20"/>
      <c r="F206" s="20"/>
      <c r="G206" s="20"/>
      <c r="H206" s="17" t="str">
        <f aca="false">IF($E206="","",IFERROR(INDEX(Config!$F$6:$F$25,MATCH($E206,Config!$D$6:$D$25,0)),0))</f>
        <v/>
      </c>
      <c r="I206" s="20"/>
      <c r="J206" s="18" t="str">
        <f aca="false">IF($A206="","",DATE(YEAR($A206),MONTH($A206),1))</f>
        <v/>
      </c>
    </row>
    <row r="207" customFormat="false" ht="15" hidden="false" customHeight="false" outlineLevel="0" collapsed="false">
      <c r="A207" s="19"/>
      <c r="B207" s="20"/>
      <c r="C207" s="20"/>
      <c r="D207" s="20"/>
      <c r="E207" s="20"/>
      <c r="F207" s="20"/>
      <c r="G207" s="20"/>
      <c r="H207" s="17" t="str">
        <f aca="false">IF($E207="","",IFERROR(INDEX(Config!$F$6:$F$25,MATCH($E207,Config!$D$6:$D$25,0)),0))</f>
        <v/>
      </c>
      <c r="I207" s="20"/>
      <c r="J207" s="18" t="str">
        <f aca="false">IF($A207="","",DATE(YEAR($A207),MONTH($A207),1))</f>
        <v/>
      </c>
    </row>
    <row r="208" customFormat="false" ht="15" hidden="false" customHeight="false" outlineLevel="0" collapsed="false">
      <c r="A208" s="19"/>
      <c r="B208" s="20"/>
      <c r="C208" s="20"/>
      <c r="D208" s="20"/>
      <c r="E208" s="20"/>
      <c r="F208" s="20"/>
      <c r="G208" s="20"/>
      <c r="H208" s="17" t="str">
        <f aca="false">IF($E208="","",IFERROR(INDEX(Config!$F$6:$F$25,MATCH($E208,Config!$D$6:$D$25,0)),0))</f>
        <v/>
      </c>
      <c r="I208" s="20"/>
      <c r="J208" s="18" t="str">
        <f aca="false">IF($A208="","",DATE(YEAR($A208),MONTH($A208),1))</f>
        <v/>
      </c>
    </row>
    <row r="209" customFormat="false" ht="15" hidden="false" customHeight="false" outlineLevel="0" collapsed="false">
      <c r="A209" s="19"/>
      <c r="B209" s="20"/>
      <c r="C209" s="20"/>
      <c r="D209" s="20"/>
      <c r="E209" s="20"/>
      <c r="F209" s="20"/>
      <c r="G209" s="20"/>
      <c r="H209" s="17" t="str">
        <f aca="false">IF($E209="","",IFERROR(INDEX(Config!$F$6:$F$25,MATCH($E209,Config!$D$6:$D$25,0)),0))</f>
        <v/>
      </c>
      <c r="I209" s="20"/>
      <c r="J209" s="18" t="str">
        <f aca="false">IF($A209="","",DATE(YEAR($A209),MONTH($A209),1))</f>
        <v/>
      </c>
    </row>
    <row r="210" customFormat="false" ht="15" hidden="false" customHeight="false" outlineLevel="0" collapsed="false">
      <c r="A210" s="19"/>
      <c r="B210" s="20"/>
      <c r="C210" s="20"/>
      <c r="D210" s="20"/>
      <c r="E210" s="20"/>
      <c r="F210" s="20"/>
      <c r="G210" s="20"/>
      <c r="H210" s="17" t="str">
        <f aca="false">IF($E210="","",IFERROR(INDEX(Config!$F$6:$F$25,MATCH($E210,Config!$D$6:$D$25,0)),0))</f>
        <v/>
      </c>
      <c r="I210" s="20"/>
      <c r="J210" s="18" t="str">
        <f aca="false">IF($A210="","",DATE(YEAR($A210),MONTH($A210),1))</f>
        <v/>
      </c>
    </row>
    <row r="211" customFormat="false" ht="15" hidden="false" customHeight="false" outlineLevel="0" collapsed="false">
      <c r="A211" s="19"/>
      <c r="B211" s="20"/>
      <c r="C211" s="20"/>
      <c r="D211" s="20"/>
      <c r="E211" s="20"/>
      <c r="F211" s="20"/>
      <c r="G211" s="20"/>
      <c r="H211" s="17" t="str">
        <f aca="false">IF($E211="","",IFERROR(INDEX(Config!$F$6:$F$25,MATCH($E211,Config!$D$6:$D$25,0)),0))</f>
        <v/>
      </c>
      <c r="I211" s="20"/>
      <c r="J211" s="18" t="str">
        <f aca="false">IF($A211="","",DATE(YEAR($A211),MONTH($A211),1))</f>
        <v/>
      </c>
    </row>
    <row r="212" customFormat="false" ht="15" hidden="false" customHeight="false" outlineLevel="0" collapsed="false">
      <c r="A212" s="19"/>
      <c r="B212" s="20"/>
      <c r="C212" s="20"/>
      <c r="D212" s="20"/>
      <c r="E212" s="20"/>
      <c r="F212" s="20"/>
      <c r="G212" s="20"/>
      <c r="H212" s="17" t="str">
        <f aca="false">IF($E212="","",IFERROR(INDEX(Config!$F$6:$F$25,MATCH($E212,Config!$D$6:$D$25,0)),0))</f>
        <v/>
      </c>
      <c r="I212" s="20"/>
      <c r="J212" s="18" t="str">
        <f aca="false">IF($A212="","",DATE(YEAR($A212),MONTH($A212),1))</f>
        <v/>
      </c>
    </row>
    <row r="213" customFormat="false" ht="15" hidden="false" customHeight="false" outlineLevel="0" collapsed="false">
      <c r="A213" s="19"/>
      <c r="B213" s="20"/>
      <c r="C213" s="20"/>
      <c r="D213" s="20"/>
      <c r="E213" s="20"/>
      <c r="F213" s="20"/>
      <c r="G213" s="20"/>
      <c r="H213" s="17" t="str">
        <f aca="false">IF($E213="","",IFERROR(INDEX(Config!$F$6:$F$25,MATCH($E213,Config!$D$6:$D$25,0)),0))</f>
        <v/>
      </c>
      <c r="I213" s="20"/>
      <c r="J213" s="18" t="str">
        <f aca="false">IF($A213="","",DATE(YEAR($A213),MONTH($A213),1))</f>
        <v/>
      </c>
    </row>
    <row r="214" customFormat="false" ht="15" hidden="false" customHeight="false" outlineLevel="0" collapsed="false">
      <c r="A214" s="19"/>
      <c r="B214" s="20"/>
      <c r="C214" s="20"/>
      <c r="D214" s="20"/>
      <c r="E214" s="20"/>
      <c r="F214" s="20"/>
      <c r="G214" s="20"/>
      <c r="H214" s="17" t="str">
        <f aca="false">IF($E214="","",IFERROR(INDEX(Config!$F$6:$F$25,MATCH($E214,Config!$D$6:$D$25,0)),0))</f>
        <v/>
      </c>
      <c r="I214" s="20"/>
      <c r="J214" s="18" t="str">
        <f aca="false">IF($A214="","",DATE(YEAR($A214),MONTH($A214),1))</f>
        <v/>
      </c>
    </row>
    <row r="215" customFormat="false" ht="15" hidden="false" customHeight="false" outlineLevel="0" collapsed="false">
      <c r="A215" s="19"/>
      <c r="B215" s="20"/>
      <c r="C215" s="20"/>
      <c r="D215" s="20"/>
      <c r="E215" s="20"/>
      <c r="F215" s="20"/>
      <c r="G215" s="20"/>
      <c r="H215" s="17" t="str">
        <f aca="false">IF($E215="","",IFERROR(INDEX(Config!$F$6:$F$25,MATCH($E215,Config!$D$6:$D$25,0)),0))</f>
        <v/>
      </c>
      <c r="I215" s="20"/>
      <c r="J215" s="18" t="str">
        <f aca="false">IF($A215="","",DATE(YEAR($A215),MONTH($A215),1))</f>
        <v/>
      </c>
    </row>
    <row r="216" customFormat="false" ht="15" hidden="false" customHeight="false" outlineLevel="0" collapsed="false">
      <c r="A216" s="19"/>
      <c r="B216" s="20"/>
      <c r="C216" s="20"/>
      <c r="D216" s="20"/>
      <c r="E216" s="20"/>
      <c r="F216" s="20"/>
      <c r="G216" s="20"/>
      <c r="H216" s="17" t="str">
        <f aca="false">IF($E216="","",IFERROR(INDEX(Config!$F$6:$F$25,MATCH($E216,Config!$D$6:$D$25,0)),0))</f>
        <v/>
      </c>
      <c r="I216" s="20"/>
      <c r="J216" s="18" t="str">
        <f aca="false">IF($A216="","",DATE(YEAR($A216),MONTH($A216),1))</f>
        <v/>
      </c>
    </row>
    <row r="217" customFormat="false" ht="15" hidden="false" customHeight="false" outlineLevel="0" collapsed="false">
      <c r="A217" s="19"/>
      <c r="B217" s="20"/>
      <c r="C217" s="20"/>
      <c r="D217" s="20"/>
      <c r="E217" s="20"/>
      <c r="F217" s="20"/>
      <c r="G217" s="20"/>
      <c r="H217" s="17" t="str">
        <f aca="false">IF($E217="","",IFERROR(INDEX(Config!$F$6:$F$25,MATCH($E217,Config!$D$6:$D$25,0)),0))</f>
        <v/>
      </c>
      <c r="I217" s="20"/>
      <c r="J217" s="18" t="str">
        <f aca="false">IF($A217="","",DATE(YEAR($A217),MONTH($A217),1))</f>
        <v/>
      </c>
    </row>
    <row r="218" customFormat="false" ht="15" hidden="false" customHeight="false" outlineLevel="0" collapsed="false">
      <c r="A218" s="19"/>
      <c r="B218" s="20"/>
      <c r="C218" s="20"/>
      <c r="D218" s="20"/>
      <c r="E218" s="20"/>
      <c r="F218" s="20"/>
      <c r="G218" s="20"/>
      <c r="H218" s="17" t="str">
        <f aca="false">IF($E218="","",IFERROR(INDEX(Config!$F$6:$F$25,MATCH($E218,Config!$D$6:$D$25,0)),0))</f>
        <v/>
      </c>
      <c r="I218" s="20"/>
      <c r="J218" s="18" t="str">
        <f aca="false">IF($A218="","",DATE(YEAR($A218),MONTH($A218),1))</f>
        <v/>
      </c>
    </row>
    <row r="219" customFormat="false" ht="15" hidden="false" customHeight="false" outlineLevel="0" collapsed="false">
      <c r="A219" s="19"/>
      <c r="B219" s="20"/>
      <c r="C219" s="20"/>
      <c r="D219" s="20"/>
      <c r="E219" s="20"/>
      <c r="F219" s="20"/>
      <c r="G219" s="20"/>
      <c r="H219" s="17" t="str">
        <f aca="false">IF($E219="","",IFERROR(INDEX(Config!$F$6:$F$25,MATCH($E219,Config!$D$6:$D$25,0)),0))</f>
        <v/>
      </c>
      <c r="I219" s="20"/>
      <c r="J219" s="18" t="str">
        <f aca="false">IF($A219="","",DATE(YEAR($A219),MONTH($A219),1))</f>
        <v/>
      </c>
    </row>
    <row r="220" customFormat="false" ht="15" hidden="false" customHeight="false" outlineLevel="0" collapsed="false">
      <c r="A220" s="19"/>
      <c r="B220" s="20"/>
      <c r="C220" s="20"/>
      <c r="D220" s="20"/>
      <c r="E220" s="20"/>
      <c r="F220" s="20"/>
      <c r="G220" s="20"/>
      <c r="H220" s="17" t="str">
        <f aca="false">IF($E220="","",IFERROR(INDEX(Config!$F$6:$F$25,MATCH($E220,Config!$D$6:$D$25,0)),0))</f>
        <v/>
      </c>
      <c r="I220" s="20"/>
      <c r="J220" s="18" t="str">
        <f aca="false">IF($A220="","",DATE(YEAR($A220),MONTH($A220),1))</f>
        <v/>
      </c>
    </row>
    <row r="221" customFormat="false" ht="15" hidden="false" customHeight="false" outlineLevel="0" collapsed="false">
      <c r="A221" s="19"/>
      <c r="B221" s="20"/>
      <c r="C221" s="20"/>
      <c r="D221" s="20"/>
      <c r="E221" s="20"/>
      <c r="F221" s="20"/>
      <c r="G221" s="20"/>
      <c r="H221" s="17" t="str">
        <f aca="false">IF($E221="","",IFERROR(INDEX(Config!$F$6:$F$25,MATCH($E221,Config!$D$6:$D$25,0)),0))</f>
        <v/>
      </c>
      <c r="I221" s="20"/>
      <c r="J221" s="18" t="str">
        <f aca="false">IF($A221="","",DATE(YEAR($A221),MONTH($A221),1))</f>
        <v/>
      </c>
    </row>
    <row r="222" customFormat="false" ht="15" hidden="false" customHeight="false" outlineLevel="0" collapsed="false">
      <c r="A222" s="19"/>
      <c r="B222" s="20"/>
      <c r="C222" s="20"/>
      <c r="D222" s="20"/>
      <c r="E222" s="20"/>
      <c r="F222" s="20"/>
      <c r="G222" s="20"/>
      <c r="H222" s="17" t="str">
        <f aca="false">IF($E222="","",IFERROR(INDEX(Config!$F$6:$F$25,MATCH($E222,Config!$D$6:$D$25,0)),0))</f>
        <v/>
      </c>
      <c r="I222" s="20"/>
      <c r="J222" s="18" t="str">
        <f aca="false">IF($A222="","",DATE(YEAR($A222),MONTH($A222),1))</f>
        <v/>
      </c>
    </row>
    <row r="223" customFormat="false" ht="15" hidden="false" customHeight="false" outlineLevel="0" collapsed="false">
      <c r="A223" s="19"/>
      <c r="B223" s="20"/>
      <c r="C223" s="20"/>
      <c r="D223" s="20"/>
      <c r="E223" s="20"/>
      <c r="F223" s="20"/>
      <c r="G223" s="20"/>
      <c r="H223" s="17" t="str">
        <f aca="false">IF($E223="","",IFERROR(INDEX(Config!$F$6:$F$25,MATCH($E223,Config!$D$6:$D$25,0)),0))</f>
        <v/>
      </c>
      <c r="I223" s="20"/>
      <c r="J223" s="18" t="str">
        <f aca="false">IF($A223="","",DATE(YEAR($A223),MONTH($A223),1))</f>
        <v/>
      </c>
    </row>
    <row r="224" customFormat="false" ht="15" hidden="false" customHeight="false" outlineLevel="0" collapsed="false">
      <c r="A224" s="19"/>
      <c r="B224" s="20"/>
      <c r="C224" s="20"/>
      <c r="D224" s="20"/>
      <c r="E224" s="20"/>
      <c r="F224" s="20"/>
      <c r="G224" s="20"/>
      <c r="H224" s="17" t="str">
        <f aca="false">IF($E224="","",IFERROR(INDEX(Config!$F$6:$F$25,MATCH($E224,Config!$D$6:$D$25,0)),0))</f>
        <v/>
      </c>
      <c r="I224" s="20"/>
      <c r="J224" s="18" t="str">
        <f aca="false">IF($A224="","",DATE(YEAR($A224),MONTH($A224),1))</f>
        <v/>
      </c>
    </row>
    <row r="225" customFormat="false" ht="15" hidden="false" customHeight="false" outlineLevel="0" collapsed="false">
      <c r="A225" s="19"/>
      <c r="B225" s="20"/>
      <c r="C225" s="20"/>
      <c r="D225" s="20"/>
      <c r="E225" s="20"/>
      <c r="F225" s="20"/>
      <c r="G225" s="20"/>
      <c r="H225" s="17" t="str">
        <f aca="false">IF($E225="","",IFERROR(INDEX(Config!$F$6:$F$25,MATCH($E225,Config!$D$6:$D$25,0)),0))</f>
        <v/>
      </c>
      <c r="I225" s="20"/>
      <c r="J225" s="18" t="str">
        <f aca="false">IF($A225="","",DATE(YEAR($A225),MONTH($A225),1))</f>
        <v/>
      </c>
    </row>
    <row r="226" customFormat="false" ht="15" hidden="false" customHeight="false" outlineLevel="0" collapsed="false">
      <c r="A226" s="19"/>
      <c r="B226" s="20"/>
      <c r="C226" s="20"/>
      <c r="D226" s="20"/>
      <c r="E226" s="20"/>
      <c r="F226" s="20"/>
      <c r="G226" s="20"/>
      <c r="H226" s="17" t="str">
        <f aca="false">IF($E226="","",IFERROR(INDEX(Config!$F$6:$F$25,MATCH($E226,Config!$D$6:$D$25,0)),0))</f>
        <v/>
      </c>
      <c r="I226" s="20"/>
      <c r="J226" s="18" t="str">
        <f aca="false">IF($A226="","",DATE(YEAR($A226),MONTH($A226),1))</f>
        <v/>
      </c>
    </row>
    <row r="227" customFormat="false" ht="15" hidden="false" customHeight="false" outlineLevel="0" collapsed="false">
      <c r="A227" s="19"/>
      <c r="B227" s="20"/>
      <c r="C227" s="20"/>
      <c r="D227" s="20"/>
      <c r="E227" s="20"/>
      <c r="F227" s="20"/>
      <c r="G227" s="20"/>
      <c r="H227" s="17" t="str">
        <f aca="false">IF($E227="","",IFERROR(INDEX(Config!$F$6:$F$25,MATCH($E227,Config!$D$6:$D$25,0)),0))</f>
        <v/>
      </c>
      <c r="I227" s="20"/>
      <c r="J227" s="18" t="str">
        <f aca="false">IF($A227="","",DATE(YEAR($A227),MONTH($A227),1))</f>
        <v/>
      </c>
    </row>
    <row r="228" customFormat="false" ht="15" hidden="false" customHeight="false" outlineLevel="0" collapsed="false">
      <c r="A228" s="19"/>
      <c r="B228" s="20"/>
      <c r="C228" s="20"/>
      <c r="D228" s="20"/>
      <c r="E228" s="20"/>
      <c r="F228" s="20"/>
      <c r="G228" s="20"/>
      <c r="H228" s="17" t="str">
        <f aca="false">IF($E228="","",IFERROR(INDEX(Config!$F$6:$F$25,MATCH($E228,Config!$D$6:$D$25,0)),0))</f>
        <v/>
      </c>
      <c r="I228" s="20"/>
      <c r="J228" s="18" t="str">
        <f aca="false">IF($A228="","",DATE(YEAR($A228),MONTH($A228),1))</f>
        <v/>
      </c>
    </row>
    <row r="229" customFormat="false" ht="15" hidden="false" customHeight="false" outlineLevel="0" collapsed="false">
      <c r="A229" s="19"/>
      <c r="B229" s="20"/>
      <c r="C229" s="20"/>
      <c r="D229" s="20"/>
      <c r="E229" s="20"/>
      <c r="F229" s="20"/>
      <c r="G229" s="20"/>
      <c r="H229" s="17" t="str">
        <f aca="false">IF($E229="","",IFERROR(INDEX(Config!$F$6:$F$25,MATCH($E229,Config!$D$6:$D$25,0)),0))</f>
        <v/>
      </c>
      <c r="I229" s="20"/>
      <c r="J229" s="18" t="str">
        <f aca="false">IF($A229="","",DATE(YEAR($A229),MONTH($A229),1))</f>
        <v/>
      </c>
    </row>
    <row r="230" customFormat="false" ht="15" hidden="false" customHeight="false" outlineLevel="0" collapsed="false">
      <c r="A230" s="19"/>
      <c r="B230" s="20"/>
      <c r="C230" s="20"/>
      <c r="D230" s="20"/>
      <c r="E230" s="20"/>
      <c r="F230" s="20"/>
      <c r="G230" s="20"/>
      <c r="H230" s="17" t="str">
        <f aca="false">IF($E230="","",IFERROR(INDEX(Config!$F$6:$F$25,MATCH($E230,Config!$D$6:$D$25,0)),0))</f>
        <v/>
      </c>
      <c r="I230" s="20"/>
      <c r="J230" s="18" t="str">
        <f aca="false">IF($A230="","",DATE(YEAR($A230),MONTH($A230),1))</f>
        <v/>
      </c>
    </row>
    <row r="231" customFormat="false" ht="15" hidden="false" customHeight="false" outlineLevel="0" collapsed="false">
      <c r="A231" s="19"/>
      <c r="B231" s="20"/>
      <c r="C231" s="20"/>
      <c r="D231" s="20"/>
      <c r="E231" s="20"/>
      <c r="F231" s="20"/>
      <c r="G231" s="20"/>
      <c r="H231" s="17" t="str">
        <f aca="false">IF($E231="","",IFERROR(INDEX(Config!$F$6:$F$25,MATCH($E231,Config!$D$6:$D$25,0)),0))</f>
        <v/>
      </c>
      <c r="I231" s="20"/>
      <c r="J231" s="18" t="str">
        <f aca="false">IF($A231="","",DATE(YEAR($A231),MONTH($A231),1))</f>
        <v/>
      </c>
    </row>
    <row r="232" customFormat="false" ht="15" hidden="false" customHeight="false" outlineLevel="0" collapsed="false">
      <c r="A232" s="19"/>
      <c r="B232" s="20"/>
      <c r="C232" s="20"/>
      <c r="D232" s="20"/>
      <c r="E232" s="20"/>
      <c r="F232" s="20"/>
      <c r="G232" s="20"/>
      <c r="H232" s="17" t="str">
        <f aca="false">IF($E232="","",IFERROR(INDEX(Config!$F$6:$F$25,MATCH($E232,Config!$D$6:$D$25,0)),0))</f>
        <v/>
      </c>
      <c r="I232" s="20"/>
      <c r="J232" s="18" t="str">
        <f aca="false">IF($A232="","",DATE(YEAR($A232),MONTH($A232),1))</f>
        <v/>
      </c>
    </row>
    <row r="233" customFormat="false" ht="15" hidden="false" customHeight="false" outlineLevel="0" collapsed="false">
      <c r="A233" s="19"/>
      <c r="B233" s="20"/>
      <c r="C233" s="20"/>
      <c r="D233" s="20"/>
      <c r="E233" s="20"/>
      <c r="F233" s="20"/>
      <c r="G233" s="20"/>
      <c r="H233" s="17" t="str">
        <f aca="false">IF($E233="","",IFERROR(INDEX(Config!$F$6:$F$25,MATCH($E233,Config!$D$6:$D$25,0)),0))</f>
        <v/>
      </c>
      <c r="I233" s="20"/>
      <c r="J233" s="18" t="str">
        <f aca="false">IF($A233="","",DATE(YEAR($A233),MONTH($A233),1))</f>
        <v/>
      </c>
    </row>
    <row r="234" customFormat="false" ht="15" hidden="false" customHeight="false" outlineLevel="0" collapsed="false">
      <c r="A234" s="19"/>
      <c r="B234" s="20"/>
      <c r="C234" s="20"/>
      <c r="D234" s="20"/>
      <c r="E234" s="20"/>
      <c r="F234" s="20"/>
      <c r="G234" s="20"/>
      <c r="H234" s="17" t="str">
        <f aca="false">IF($E234="","",IFERROR(INDEX(Config!$F$6:$F$25,MATCH($E234,Config!$D$6:$D$25,0)),0))</f>
        <v/>
      </c>
      <c r="I234" s="20"/>
      <c r="J234" s="18" t="str">
        <f aca="false">IF($A234="","",DATE(YEAR($A234),MONTH($A234),1))</f>
        <v/>
      </c>
    </row>
    <row r="235" customFormat="false" ht="15" hidden="false" customHeight="false" outlineLevel="0" collapsed="false">
      <c r="A235" s="19"/>
      <c r="B235" s="20"/>
      <c r="C235" s="20"/>
      <c r="D235" s="20"/>
      <c r="E235" s="20"/>
      <c r="F235" s="20"/>
      <c r="G235" s="20"/>
      <c r="H235" s="17" t="str">
        <f aca="false">IF($E235="","",IFERROR(INDEX(Config!$F$6:$F$25,MATCH($E235,Config!$D$6:$D$25,0)),0))</f>
        <v/>
      </c>
      <c r="I235" s="20"/>
      <c r="J235" s="18" t="str">
        <f aca="false">IF($A235="","",DATE(YEAR($A235),MONTH($A235),1))</f>
        <v/>
      </c>
    </row>
    <row r="236" customFormat="false" ht="15" hidden="false" customHeight="false" outlineLevel="0" collapsed="false">
      <c r="A236" s="19"/>
      <c r="B236" s="20"/>
      <c r="C236" s="20"/>
      <c r="D236" s="20"/>
      <c r="E236" s="20"/>
      <c r="F236" s="20"/>
      <c r="G236" s="20"/>
      <c r="H236" s="17" t="str">
        <f aca="false">IF($E236="","",IFERROR(INDEX(Config!$F$6:$F$25,MATCH($E236,Config!$D$6:$D$25,0)),0))</f>
        <v/>
      </c>
      <c r="I236" s="20"/>
      <c r="J236" s="18" t="str">
        <f aca="false">IF($A236="","",DATE(YEAR($A236),MONTH($A236),1))</f>
        <v/>
      </c>
    </row>
    <row r="237" customFormat="false" ht="15" hidden="false" customHeight="false" outlineLevel="0" collapsed="false">
      <c r="A237" s="19"/>
      <c r="B237" s="20"/>
      <c r="C237" s="20"/>
      <c r="D237" s="20"/>
      <c r="E237" s="20"/>
      <c r="F237" s="20"/>
      <c r="G237" s="20"/>
      <c r="H237" s="17" t="str">
        <f aca="false">IF($E237="","",IFERROR(INDEX(Config!$F$6:$F$25,MATCH($E237,Config!$D$6:$D$25,0)),0))</f>
        <v/>
      </c>
      <c r="I237" s="20"/>
      <c r="J237" s="18" t="str">
        <f aca="false">IF($A237="","",DATE(YEAR($A237),MONTH($A237),1))</f>
        <v/>
      </c>
    </row>
    <row r="238" customFormat="false" ht="15" hidden="false" customHeight="false" outlineLevel="0" collapsed="false">
      <c r="A238" s="19"/>
      <c r="B238" s="20"/>
      <c r="C238" s="20"/>
      <c r="D238" s="20"/>
      <c r="E238" s="20"/>
      <c r="F238" s="20"/>
      <c r="G238" s="20"/>
      <c r="H238" s="17" t="str">
        <f aca="false">IF($E238="","",IFERROR(INDEX(Config!$F$6:$F$25,MATCH($E238,Config!$D$6:$D$25,0)),0))</f>
        <v/>
      </c>
      <c r="I238" s="20"/>
      <c r="J238" s="18" t="str">
        <f aca="false">IF($A238="","",DATE(YEAR($A238),MONTH($A238),1))</f>
        <v/>
      </c>
    </row>
    <row r="239" customFormat="false" ht="15" hidden="false" customHeight="false" outlineLevel="0" collapsed="false">
      <c r="A239" s="19"/>
      <c r="B239" s="20"/>
      <c r="C239" s="20"/>
      <c r="D239" s="20"/>
      <c r="E239" s="20"/>
      <c r="F239" s="20"/>
      <c r="G239" s="20"/>
      <c r="H239" s="17" t="str">
        <f aca="false">IF($E239="","",IFERROR(INDEX(Config!$F$6:$F$25,MATCH($E239,Config!$D$6:$D$25,0)),0))</f>
        <v/>
      </c>
      <c r="I239" s="20"/>
      <c r="J239" s="18" t="str">
        <f aca="false">IF($A239="","",DATE(YEAR($A239),MONTH($A239),1))</f>
        <v/>
      </c>
    </row>
    <row r="240" customFormat="false" ht="15" hidden="false" customHeight="false" outlineLevel="0" collapsed="false">
      <c r="A240" s="19"/>
      <c r="B240" s="20"/>
      <c r="C240" s="20"/>
      <c r="D240" s="20"/>
      <c r="E240" s="20"/>
      <c r="F240" s="20"/>
      <c r="G240" s="20"/>
      <c r="H240" s="17" t="str">
        <f aca="false">IF($E240="","",IFERROR(INDEX(Config!$F$6:$F$25,MATCH($E240,Config!$D$6:$D$25,0)),0))</f>
        <v/>
      </c>
      <c r="I240" s="20"/>
      <c r="J240" s="18" t="str">
        <f aca="false">IF($A240="","",DATE(YEAR($A240),MONTH($A240),1))</f>
        <v/>
      </c>
    </row>
    <row r="241" customFormat="false" ht="15" hidden="false" customHeight="false" outlineLevel="0" collapsed="false">
      <c r="A241" s="19"/>
      <c r="B241" s="20"/>
      <c r="C241" s="20"/>
      <c r="D241" s="20"/>
      <c r="E241" s="20"/>
      <c r="F241" s="20"/>
      <c r="G241" s="20"/>
      <c r="H241" s="17" t="str">
        <f aca="false">IF($E241="","",IFERROR(INDEX(Config!$F$6:$F$25,MATCH($E241,Config!$D$6:$D$25,0)),0))</f>
        <v/>
      </c>
      <c r="I241" s="20"/>
      <c r="J241" s="18" t="str">
        <f aca="false">IF($A241="","",DATE(YEAR($A241),MONTH($A241),1))</f>
        <v/>
      </c>
    </row>
    <row r="242" customFormat="false" ht="15" hidden="false" customHeight="false" outlineLevel="0" collapsed="false">
      <c r="A242" s="19"/>
      <c r="B242" s="20"/>
      <c r="C242" s="20"/>
      <c r="D242" s="20"/>
      <c r="E242" s="20"/>
      <c r="F242" s="20"/>
      <c r="G242" s="20"/>
      <c r="H242" s="17" t="str">
        <f aca="false">IF($E242="","",IFERROR(INDEX(Config!$F$6:$F$25,MATCH($E242,Config!$D$6:$D$25,0)),0))</f>
        <v/>
      </c>
      <c r="I242" s="20"/>
      <c r="J242" s="18" t="str">
        <f aca="false">IF($A242="","",DATE(YEAR($A242),MONTH($A242),1))</f>
        <v/>
      </c>
    </row>
    <row r="243" customFormat="false" ht="15" hidden="false" customHeight="false" outlineLevel="0" collapsed="false">
      <c r="A243" s="19"/>
      <c r="B243" s="20"/>
      <c r="C243" s="20"/>
      <c r="D243" s="20"/>
      <c r="E243" s="20"/>
      <c r="F243" s="20"/>
      <c r="G243" s="20"/>
      <c r="H243" s="17" t="str">
        <f aca="false">IF($E243="","",IFERROR(INDEX(Config!$F$6:$F$25,MATCH($E243,Config!$D$6:$D$25,0)),0))</f>
        <v/>
      </c>
      <c r="I243" s="20"/>
      <c r="J243" s="18" t="str">
        <f aca="false">IF($A243="","",DATE(YEAR($A243),MONTH($A243),1))</f>
        <v/>
      </c>
    </row>
    <row r="244" customFormat="false" ht="15" hidden="false" customHeight="false" outlineLevel="0" collapsed="false">
      <c r="A244" s="19"/>
      <c r="B244" s="20"/>
      <c r="C244" s="20"/>
      <c r="D244" s="20"/>
      <c r="E244" s="20"/>
      <c r="F244" s="20"/>
      <c r="G244" s="20"/>
      <c r="H244" s="17" t="str">
        <f aca="false">IF($E244="","",IFERROR(INDEX(Config!$F$6:$F$25,MATCH($E244,Config!$D$6:$D$25,0)),0))</f>
        <v/>
      </c>
      <c r="I244" s="20"/>
      <c r="J244" s="18" t="str">
        <f aca="false">IF($A244="","",DATE(YEAR($A244),MONTH($A244),1))</f>
        <v/>
      </c>
    </row>
    <row r="245" customFormat="false" ht="15" hidden="false" customHeight="false" outlineLevel="0" collapsed="false">
      <c r="A245" s="19"/>
      <c r="B245" s="20"/>
      <c r="C245" s="20"/>
      <c r="D245" s="20"/>
      <c r="E245" s="20"/>
      <c r="F245" s="20"/>
      <c r="G245" s="20"/>
      <c r="H245" s="17" t="str">
        <f aca="false">IF($E245="","",IFERROR(INDEX(Config!$F$6:$F$25,MATCH($E245,Config!$D$6:$D$25,0)),0))</f>
        <v/>
      </c>
      <c r="I245" s="20"/>
      <c r="J245" s="18" t="str">
        <f aca="false">IF($A245="","",DATE(YEAR($A245),MONTH($A245),1))</f>
        <v/>
      </c>
    </row>
    <row r="246" customFormat="false" ht="15" hidden="false" customHeight="false" outlineLevel="0" collapsed="false">
      <c r="A246" s="19"/>
      <c r="B246" s="20"/>
      <c r="C246" s="20"/>
      <c r="D246" s="20"/>
      <c r="E246" s="20"/>
      <c r="F246" s="20"/>
      <c r="G246" s="20"/>
      <c r="H246" s="17" t="str">
        <f aca="false">IF($E246="","",IFERROR(INDEX(Config!$F$6:$F$25,MATCH($E246,Config!$D$6:$D$25,0)),0))</f>
        <v/>
      </c>
      <c r="I246" s="20"/>
      <c r="J246" s="18" t="str">
        <f aca="false">IF($A246="","",DATE(YEAR($A246),MONTH($A246),1))</f>
        <v/>
      </c>
    </row>
    <row r="247" customFormat="false" ht="15" hidden="false" customHeight="false" outlineLevel="0" collapsed="false">
      <c r="A247" s="19"/>
      <c r="B247" s="20"/>
      <c r="C247" s="20"/>
      <c r="D247" s="20"/>
      <c r="E247" s="20"/>
      <c r="F247" s="20"/>
      <c r="G247" s="20"/>
      <c r="H247" s="17" t="str">
        <f aca="false">IF($E247="","",IFERROR(INDEX(Config!$F$6:$F$25,MATCH($E247,Config!$D$6:$D$25,0)),0))</f>
        <v/>
      </c>
      <c r="I247" s="20"/>
      <c r="J247" s="18" t="str">
        <f aca="false">IF($A247="","",DATE(YEAR($A247),MONTH($A247),1))</f>
        <v/>
      </c>
    </row>
    <row r="248" customFormat="false" ht="15" hidden="false" customHeight="false" outlineLevel="0" collapsed="false">
      <c r="A248" s="19"/>
      <c r="B248" s="20"/>
      <c r="C248" s="20"/>
      <c r="D248" s="20"/>
      <c r="E248" s="20"/>
      <c r="F248" s="20"/>
      <c r="G248" s="20"/>
      <c r="H248" s="17" t="str">
        <f aca="false">IF($E248="","",IFERROR(INDEX(Config!$F$6:$F$25,MATCH($E248,Config!$D$6:$D$25,0)),0))</f>
        <v/>
      </c>
      <c r="I248" s="20"/>
      <c r="J248" s="18" t="str">
        <f aca="false">IF($A248="","",DATE(YEAR($A248),MONTH($A248),1))</f>
        <v/>
      </c>
    </row>
    <row r="249" customFormat="false" ht="15" hidden="false" customHeight="false" outlineLevel="0" collapsed="false">
      <c r="A249" s="19"/>
      <c r="B249" s="20"/>
      <c r="C249" s="20"/>
      <c r="D249" s="20"/>
      <c r="E249" s="20"/>
      <c r="F249" s="20"/>
      <c r="G249" s="20"/>
      <c r="H249" s="17" t="str">
        <f aca="false">IF($E249="","",IFERROR(INDEX(Config!$F$6:$F$25,MATCH($E249,Config!$D$6:$D$25,0)),0))</f>
        <v/>
      </c>
      <c r="I249" s="20"/>
      <c r="J249" s="18" t="str">
        <f aca="false">IF($A249="","",DATE(YEAR($A249),MONTH($A249),1))</f>
        <v/>
      </c>
    </row>
    <row r="250" customFormat="false" ht="15" hidden="false" customHeight="false" outlineLevel="0" collapsed="false">
      <c r="A250" s="19"/>
      <c r="B250" s="20"/>
      <c r="C250" s="20"/>
      <c r="D250" s="20"/>
      <c r="E250" s="20"/>
      <c r="F250" s="20"/>
      <c r="G250" s="20"/>
      <c r="H250" s="17" t="str">
        <f aca="false">IF($E250="","",IFERROR(INDEX(Config!$F$6:$F$25,MATCH($E250,Config!$D$6:$D$25,0)),0))</f>
        <v/>
      </c>
      <c r="I250" s="20"/>
      <c r="J250" s="18" t="str">
        <f aca="false">IF($A250="","",DATE(YEAR($A250),MONTH($A250),1))</f>
        <v/>
      </c>
    </row>
    <row r="251" customFormat="false" ht="15" hidden="false" customHeight="false" outlineLevel="0" collapsed="false">
      <c r="A251" s="19"/>
      <c r="B251" s="20"/>
      <c r="C251" s="20"/>
      <c r="D251" s="20"/>
      <c r="E251" s="20"/>
      <c r="F251" s="20"/>
      <c r="G251" s="20"/>
      <c r="H251" s="17" t="str">
        <f aca="false">IF($E251="","",IFERROR(INDEX(Config!$F$6:$F$25,MATCH($E251,Config!$D$6:$D$25,0)),0))</f>
        <v/>
      </c>
      <c r="I251" s="20"/>
      <c r="J251" s="18" t="str">
        <f aca="false">IF($A251="","",DATE(YEAR($A251),MONTH($A251),1))</f>
        <v/>
      </c>
    </row>
    <row r="252" customFormat="false" ht="15" hidden="false" customHeight="false" outlineLevel="0" collapsed="false">
      <c r="A252" s="19"/>
      <c r="B252" s="20"/>
      <c r="C252" s="20"/>
      <c r="D252" s="20"/>
      <c r="E252" s="20"/>
      <c r="F252" s="20"/>
      <c r="G252" s="20"/>
      <c r="H252" s="17" t="str">
        <f aca="false">IF($E252="","",IFERROR(INDEX(Config!$F$6:$F$25,MATCH($E252,Config!$D$6:$D$25,0)),0))</f>
        <v/>
      </c>
      <c r="I252" s="20"/>
      <c r="J252" s="18" t="str">
        <f aca="false">IF($A252="","",DATE(YEAR($A252),MONTH($A252),1))</f>
        <v/>
      </c>
    </row>
    <row r="253" customFormat="false" ht="15" hidden="false" customHeight="false" outlineLevel="0" collapsed="false">
      <c r="A253" s="19"/>
      <c r="B253" s="20"/>
      <c r="C253" s="20"/>
      <c r="D253" s="20"/>
      <c r="E253" s="20"/>
      <c r="F253" s="20"/>
      <c r="G253" s="20"/>
      <c r="H253" s="17" t="str">
        <f aca="false">IF($E253="","",IFERROR(INDEX(Config!$F$6:$F$25,MATCH($E253,Config!$D$6:$D$25,0)),0))</f>
        <v/>
      </c>
      <c r="I253" s="20"/>
      <c r="J253" s="18" t="str">
        <f aca="false">IF($A253="","",DATE(YEAR($A253),MONTH($A253),1))</f>
        <v/>
      </c>
    </row>
    <row r="254" customFormat="false" ht="15" hidden="false" customHeight="false" outlineLevel="0" collapsed="false">
      <c r="A254" s="19"/>
      <c r="B254" s="20"/>
      <c r="C254" s="20"/>
      <c r="D254" s="20"/>
      <c r="E254" s="20"/>
      <c r="F254" s="20"/>
      <c r="G254" s="20"/>
      <c r="H254" s="17" t="str">
        <f aca="false">IF($E254="","",IFERROR(INDEX(Config!$F$6:$F$25,MATCH($E254,Config!$D$6:$D$25,0)),0))</f>
        <v/>
      </c>
      <c r="I254" s="20"/>
      <c r="J254" s="18" t="str">
        <f aca="false">IF($A254="","",DATE(YEAR($A254),MONTH($A254),1))</f>
        <v/>
      </c>
    </row>
    <row r="255" customFormat="false" ht="15" hidden="false" customHeight="false" outlineLevel="0" collapsed="false">
      <c r="A255" s="19"/>
      <c r="B255" s="20"/>
      <c r="C255" s="20"/>
      <c r="D255" s="20"/>
      <c r="E255" s="20"/>
      <c r="F255" s="20"/>
      <c r="G255" s="20"/>
      <c r="H255" s="17" t="str">
        <f aca="false">IF($E255="","",IFERROR(INDEX(Config!$F$6:$F$25,MATCH($E255,Config!$D$6:$D$25,0)),0))</f>
        <v/>
      </c>
      <c r="I255" s="20"/>
      <c r="J255" s="18" t="str">
        <f aca="false">IF($A255="","",DATE(YEAR($A255),MONTH($A255),1))</f>
        <v/>
      </c>
    </row>
    <row r="256" customFormat="false" ht="15" hidden="false" customHeight="false" outlineLevel="0" collapsed="false">
      <c r="A256" s="19"/>
      <c r="B256" s="20"/>
      <c r="C256" s="20"/>
      <c r="D256" s="20"/>
      <c r="E256" s="20"/>
      <c r="F256" s="20"/>
      <c r="G256" s="20"/>
      <c r="H256" s="17" t="str">
        <f aca="false">IF($E256="","",IFERROR(INDEX(Config!$F$6:$F$25,MATCH($E256,Config!$D$6:$D$25,0)),0))</f>
        <v/>
      </c>
      <c r="I256" s="20"/>
      <c r="J256" s="18" t="str">
        <f aca="false">IF($A256="","",DATE(YEAR($A256),MONTH($A256),1))</f>
        <v/>
      </c>
    </row>
    <row r="257" customFormat="false" ht="15" hidden="false" customHeight="false" outlineLevel="0" collapsed="false">
      <c r="A257" s="19"/>
      <c r="B257" s="20"/>
      <c r="C257" s="20"/>
      <c r="D257" s="20"/>
      <c r="E257" s="20"/>
      <c r="F257" s="20"/>
      <c r="G257" s="20"/>
      <c r="H257" s="17" t="str">
        <f aca="false">IF($E257="","",IFERROR(INDEX(Config!$F$6:$F$25,MATCH($E257,Config!$D$6:$D$25,0)),0))</f>
        <v/>
      </c>
      <c r="I257" s="20"/>
      <c r="J257" s="18" t="str">
        <f aca="false">IF($A257="","",DATE(YEAR($A257),MONTH($A257),1))</f>
        <v/>
      </c>
    </row>
    <row r="258" customFormat="false" ht="15" hidden="false" customHeight="false" outlineLevel="0" collapsed="false">
      <c r="A258" s="19"/>
      <c r="B258" s="20"/>
      <c r="C258" s="20"/>
      <c r="D258" s="20"/>
      <c r="E258" s="20"/>
      <c r="F258" s="20"/>
      <c r="G258" s="20"/>
      <c r="H258" s="17" t="str">
        <f aca="false">IF($E258="","",IFERROR(INDEX(Config!$F$6:$F$25,MATCH($E258,Config!$D$6:$D$25,0)),0))</f>
        <v/>
      </c>
      <c r="I258" s="20"/>
      <c r="J258" s="18" t="str">
        <f aca="false">IF($A258="","",DATE(YEAR($A258),MONTH($A258),1))</f>
        <v/>
      </c>
    </row>
    <row r="259" customFormat="false" ht="15" hidden="false" customHeight="false" outlineLevel="0" collapsed="false">
      <c r="A259" s="19"/>
      <c r="B259" s="20"/>
      <c r="C259" s="20"/>
      <c r="D259" s="20"/>
      <c r="E259" s="20"/>
      <c r="F259" s="20"/>
      <c r="G259" s="20"/>
      <c r="H259" s="17" t="str">
        <f aca="false">IF($E259="","",IFERROR(INDEX(Config!$F$6:$F$25,MATCH($E259,Config!$D$6:$D$25,0)),0))</f>
        <v/>
      </c>
      <c r="I259" s="20"/>
      <c r="J259" s="18" t="str">
        <f aca="false">IF($A259="","",DATE(YEAR($A259),MONTH($A259),1))</f>
        <v/>
      </c>
    </row>
    <row r="260" customFormat="false" ht="15" hidden="false" customHeight="false" outlineLevel="0" collapsed="false">
      <c r="A260" s="19"/>
      <c r="B260" s="20"/>
      <c r="C260" s="20"/>
      <c r="D260" s="20"/>
      <c r="E260" s="20"/>
      <c r="F260" s="20"/>
      <c r="G260" s="20"/>
      <c r="H260" s="17" t="str">
        <f aca="false">IF($E260="","",IFERROR(INDEX(Config!$F$6:$F$25,MATCH($E260,Config!$D$6:$D$25,0)),0))</f>
        <v/>
      </c>
      <c r="I260" s="20"/>
      <c r="J260" s="18" t="str">
        <f aca="false">IF($A260="","",DATE(YEAR($A260),MONTH($A260),1))</f>
        <v/>
      </c>
    </row>
    <row r="261" customFormat="false" ht="15" hidden="false" customHeight="false" outlineLevel="0" collapsed="false">
      <c r="A261" s="19"/>
      <c r="B261" s="20"/>
      <c r="C261" s="20"/>
      <c r="D261" s="20"/>
      <c r="E261" s="20"/>
      <c r="F261" s="20"/>
      <c r="G261" s="20"/>
      <c r="H261" s="17" t="str">
        <f aca="false">IF($E261="","",IFERROR(INDEX(Config!$F$6:$F$25,MATCH($E261,Config!$D$6:$D$25,0)),0))</f>
        <v/>
      </c>
      <c r="I261" s="20"/>
      <c r="J261" s="18" t="str">
        <f aca="false">IF($A261="","",DATE(YEAR($A261),MONTH($A261),1))</f>
        <v/>
      </c>
    </row>
    <row r="262" customFormat="false" ht="15" hidden="false" customHeight="false" outlineLevel="0" collapsed="false">
      <c r="A262" s="19"/>
      <c r="B262" s="20"/>
      <c r="C262" s="20"/>
      <c r="D262" s="20"/>
      <c r="E262" s="20"/>
      <c r="F262" s="20"/>
      <c r="G262" s="20"/>
      <c r="H262" s="17" t="str">
        <f aca="false">IF($E262="","",IFERROR(INDEX(Config!$F$6:$F$25,MATCH($E262,Config!$D$6:$D$25,0)),0))</f>
        <v/>
      </c>
      <c r="I262" s="20"/>
      <c r="J262" s="18" t="str">
        <f aca="false">IF($A262="","",DATE(YEAR($A262),MONTH($A262),1))</f>
        <v/>
      </c>
    </row>
    <row r="263" customFormat="false" ht="15" hidden="false" customHeight="false" outlineLevel="0" collapsed="false">
      <c r="A263" s="19"/>
      <c r="B263" s="20"/>
      <c r="C263" s="20"/>
      <c r="D263" s="20"/>
      <c r="E263" s="20"/>
      <c r="F263" s="20"/>
      <c r="G263" s="20"/>
      <c r="H263" s="17" t="str">
        <f aca="false">IF($E263="","",IFERROR(INDEX(Config!$F$6:$F$25,MATCH($E263,Config!$D$6:$D$25,0)),0))</f>
        <v/>
      </c>
      <c r="I263" s="20"/>
      <c r="J263" s="18" t="str">
        <f aca="false">IF($A263="","",DATE(YEAR($A263),MONTH($A263),1))</f>
        <v/>
      </c>
    </row>
    <row r="264" customFormat="false" ht="15" hidden="false" customHeight="false" outlineLevel="0" collapsed="false">
      <c r="A264" s="19"/>
      <c r="B264" s="20"/>
      <c r="C264" s="20"/>
      <c r="D264" s="20"/>
      <c r="E264" s="20"/>
      <c r="F264" s="20"/>
      <c r="G264" s="20"/>
      <c r="H264" s="17" t="str">
        <f aca="false">IF($E264="","",IFERROR(INDEX(Config!$F$6:$F$25,MATCH($E264,Config!$D$6:$D$25,0)),0))</f>
        <v/>
      </c>
      <c r="I264" s="20"/>
      <c r="J264" s="18" t="str">
        <f aca="false">IF($A264="","",DATE(YEAR($A264),MONTH($A264),1))</f>
        <v/>
      </c>
    </row>
    <row r="265" customFormat="false" ht="15" hidden="false" customHeight="false" outlineLevel="0" collapsed="false">
      <c r="A265" s="19"/>
      <c r="B265" s="20"/>
      <c r="C265" s="20"/>
      <c r="D265" s="20"/>
      <c r="E265" s="20"/>
      <c r="F265" s="20"/>
      <c r="G265" s="20"/>
      <c r="H265" s="17" t="str">
        <f aca="false">IF($E265="","",IFERROR(INDEX(Config!$F$6:$F$25,MATCH($E265,Config!$D$6:$D$25,0)),0))</f>
        <v/>
      </c>
      <c r="I265" s="20"/>
      <c r="J265" s="18" t="str">
        <f aca="false">IF($A265="","",DATE(YEAR($A265),MONTH($A265),1))</f>
        <v/>
      </c>
    </row>
    <row r="266" customFormat="false" ht="15" hidden="false" customHeight="false" outlineLevel="0" collapsed="false">
      <c r="A266" s="19"/>
      <c r="B266" s="20"/>
      <c r="C266" s="20"/>
      <c r="D266" s="20"/>
      <c r="E266" s="20"/>
      <c r="F266" s="20"/>
      <c r="G266" s="20"/>
      <c r="H266" s="17" t="str">
        <f aca="false">IF($E266="","",IFERROR(INDEX(Config!$F$6:$F$25,MATCH($E266,Config!$D$6:$D$25,0)),0))</f>
        <v/>
      </c>
      <c r="I266" s="20"/>
      <c r="J266" s="18" t="str">
        <f aca="false">IF($A266="","",DATE(YEAR($A266),MONTH($A266),1))</f>
        <v/>
      </c>
    </row>
    <row r="267" customFormat="false" ht="15" hidden="false" customHeight="false" outlineLevel="0" collapsed="false">
      <c r="A267" s="19"/>
      <c r="B267" s="20"/>
      <c r="C267" s="20"/>
      <c r="D267" s="20"/>
      <c r="E267" s="20"/>
      <c r="F267" s="20"/>
      <c r="G267" s="20"/>
      <c r="H267" s="17" t="str">
        <f aca="false">IF($E267="","",IFERROR(INDEX(Config!$F$6:$F$25,MATCH($E267,Config!$D$6:$D$25,0)),0))</f>
        <v/>
      </c>
      <c r="I267" s="20"/>
      <c r="J267" s="18" t="str">
        <f aca="false">IF($A267="","",DATE(YEAR($A267),MONTH($A267),1))</f>
        <v/>
      </c>
    </row>
    <row r="268" customFormat="false" ht="15" hidden="false" customHeight="false" outlineLevel="0" collapsed="false">
      <c r="A268" s="19"/>
      <c r="B268" s="20"/>
      <c r="C268" s="20"/>
      <c r="D268" s="20"/>
      <c r="E268" s="20"/>
      <c r="F268" s="20"/>
      <c r="G268" s="20"/>
      <c r="H268" s="17" t="str">
        <f aca="false">IF($E268="","",IFERROR(INDEX(Config!$F$6:$F$25,MATCH($E268,Config!$D$6:$D$25,0)),0))</f>
        <v/>
      </c>
      <c r="I268" s="20"/>
      <c r="J268" s="18" t="str">
        <f aca="false">IF($A268="","",DATE(YEAR($A268),MONTH($A268),1))</f>
        <v/>
      </c>
    </row>
    <row r="269" customFormat="false" ht="15" hidden="false" customHeight="false" outlineLevel="0" collapsed="false">
      <c r="A269" s="19"/>
      <c r="B269" s="20"/>
      <c r="C269" s="20"/>
      <c r="D269" s="20"/>
      <c r="E269" s="20"/>
      <c r="F269" s="20"/>
      <c r="G269" s="20"/>
      <c r="H269" s="17" t="str">
        <f aca="false">IF($E269="","",IFERROR(INDEX(Config!$F$6:$F$25,MATCH($E269,Config!$D$6:$D$25,0)),0))</f>
        <v/>
      </c>
      <c r="I269" s="20"/>
      <c r="J269" s="18" t="str">
        <f aca="false">IF($A269="","",DATE(YEAR($A269),MONTH($A269),1))</f>
        <v/>
      </c>
    </row>
    <row r="270" customFormat="false" ht="15" hidden="false" customHeight="false" outlineLevel="0" collapsed="false">
      <c r="A270" s="19"/>
      <c r="B270" s="20"/>
      <c r="C270" s="20"/>
      <c r="D270" s="20"/>
      <c r="E270" s="20"/>
      <c r="F270" s="20"/>
      <c r="G270" s="20"/>
      <c r="H270" s="17" t="str">
        <f aca="false">IF($E270="","",IFERROR(INDEX(Config!$F$6:$F$25,MATCH($E270,Config!$D$6:$D$25,0)),0))</f>
        <v/>
      </c>
      <c r="I270" s="20"/>
      <c r="J270" s="18" t="str">
        <f aca="false">IF($A270="","",DATE(YEAR($A270),MONTH($A270),1))</f>
        <v/>
      </c>
    </row>
    <row r="271" customFormat="false" ht="15" hidden="false" customHeight="false" outlineLevel="0" collapsed="false">
      <c r="A271" s="19"/>
      <c r="B271" s="20"/>
      <c r="C271" s="20"/>
      <c r="D271" s="20"/>
      <c r="E271" s="20"/>
      <c r="F271" s="20"/>
      <c r="G271" s="20"/>
      <c r="H271" s="17" t="str">
        <f aca="false">IF($E271="","",IFERROR(INDEX(Config!$F$6:$F$25,MATCH($E271,Config!$D$6:$D$25,0)),0))</f>
        <v/>
      </c>
      <c r="I271" s="20"/>
      <c r="J271" s="18" t="str">
        <f aca="false">IF($A271="","",DATE(YEAR($A271),MONTH($A271),1))</f>
        <v/>
      </c>
    </row>
    <row r="272" customFormat="false" ht="15" hidden="false" customHeight="false" outlineLevel="0" collapsed="false">
      <c r="A272" s="19"/>
      <c r="B272" s="20"/>
      <c r="C272" s="20"/>
      <c r="D272" s="20"/>
      <c r="E272" s="20"/>
      <c r="F272" s="20"/>
      <c r="G272" s="20"/>
      <c r="H272" s="17" t="str">
        <f aca="false">IF($E272="","",IFERROR(INDEX(Config!$F$6:$F$25,MATCH($E272,Config!$D$6:$D$25,0)),0))</f>
        <v/>
      </c>
      <c r="I272" s="20"/>
      <c r="J272" s="18" t="str">
        <f aca="false">IF($A272="","",DATE(YEAR($A272),MONTH($A272),1))</f>
        <v/>
      </c>
    </row>
    <row r="273" customFormat="false" ht="15" hidden="false" customHeight="false" outlineLevel="0" collapsed="false">
      <c r="A273" s="19"/>
      <c r="B273" s="20"/>
      <c r="C273" s="20"/>
      <c r="D273" s="20"/>
      <c r="E273" s="20"/>
      <c r="F273" s="20"/>
      <c r="G273" s="20"/>
      <c r="H273" s="17" t="str">
        <f aca="false">IF($E273="","",IFERROR(INDEX(Config!$F$6:$F$25,MATCH($E273,Config!$D$6:$D$25,0)),0))</f>
        <v/>
      </c>
      <c r="I273" s="20"/>
      <c r="J273" s="18" t="str">
        <f aca="false">IF($A273="","",DATE(YEAR($A273),MONTH($A273),1))</f>
        <v/>
      </c>
    </row>
    <row r="274" customFormat="false" ht="15" hidden="false" customHeight="false" outlineLevel="0" collapsed="false">
      <c r="A274" s="19"/>
      <c r="B274" s="20"/>
      <c r="C274" s="20"/>
      <c r="D274" s="20"/>
      <c r="E274" s="20"/>
      <c r="F274" s="20"/>
      <c r="G274" s="20"/>
      <c r="H274" s="17" t="str">
        <f aca="false">IF($E274="","",IFERROR(INDEX(Config!$F$6:$F$25,MATCH($E274,Config!$D$6:$D$25,0)),0))</f>
        <v/>
      </c>
      <c r="I274" s="20"/>
      <c r="J274" s="18" t="str">
        <f aca="false">IF($A274="","",DATE(YEAR($A274),MONTH($A274),1))</f>
        <v/>
      </c>
    </row>
    <row r="275" customFormat="false" ht="15" hidden="false" customHeight="false" outlineLevel="0" collapsed="false">
      <c r="A275" s="19"/>
      <c r="B275" s="20"/>
      <c r="C275" s="20"/>
      <c r="D275" s="20"/>
      <c r="E275" s="20"/>
      <c r="F275" s="20"/>
      <c r="G275" s="20"/>
      <c r="H275" s="17" t="str">
        <f aca="false">IF($E275="","",IFERROR(INDEX(Config!$F$6:$F$25,MATCH($E275,Config!$D$6:$D$25,0)),0))</f>
        <v/>
      </c>
      <c r="I275" s="20"/>
      <c r="J275" s="18" t="str">
        <f aca="false">IF($A275="","",DATE(YEAR($A275),MONTH($A275),1))</f>
        <v/>
      </c>
    </row>
    <row r="276" customFormat="false" ht="15" hidden="false" customHeight="false" outlineLevel="0" collapsed="false">
      <c r="A276" s="19"/>
      <c r="B276" s="20"/>
      <c r="C276" s="20"/>
      <c r="D276" s="20"/>
      <c r="E276" s="20"/>
      <c r="F276" s="20"/>
      <c r="G276" s="20"/>
      <c r="H276" s="17" t="str">
        <f aca="false">IF($E276="","",IFERROR(INDEX(Config!$F$6:$F$25,MATCH($E276,Config!$D$6:$D$25,0)),0))</f>
        <v/>
      </c>
      <c r="I276" s="20"/>
      <c r="J276" s="18" t="str">
        <f aca="false">IF($A276="","",DATE(YEAR($A276),MONTH($A276),1))</f>
        <v/>
      </c>
    </row>
    <row r="277" customFormat="false" ht="15" hidden="false" customHeight="false" outlineLevel="0" collapsed="false">
      <c r="A277" s="19"/>
      <c r="B277" s="20"/>
      <c r="C277" s="20"/>
      <c r="D277" s="20"/>
      <c r="E277" s="20"/>
      <c r="F277" s="20"/>
      <c r="G277" s="20"/>
      <c r="H277" s="17" t="str">
        <f aca="false">IF($E277="","",IFERROR(INDEX(Config!$F$6:$F$25,MATCH($E277,Config!$D$6:$D$25,0)),0))</f>
        <v/>
      </c>
      <c r="I277" s="20"/>
      <c r="J277" s="18" t="str">
        <f aca="false">IF($A277="","",DATE(YEAR($A277),MONTH($A277),1))</f>
        <v/>
      </c>
    </row>
    <row r="278" customFormat="false" ht="15" hidden="false" customHeight="false" outlineLevel="0" collapsed="false">
      <c r="A278" s="19"/>
      <c r="B278" s="20"/>
      <c r="C278" s="20"/>
      <c r="D278" s="20"/>
      <c r="E278" s="20"/>
      <c r="F278" s="20"/>
      <c r="G278" s="20"/>
      <c r="H278" s="17" t="str">
        <f aca="false">IF($E278="","",IFERROR(INDEX(Config!$F$6:$F$25,MATCH($E278,Config!$D$6:$D$25,0)),0))</f>
        <v/>
      </c>
      <c r="I278" s="20"/>
      <c r="J278" s="18" t="str">
        <f aca="false">IF($A278="","",DATE(YEAR($A278),MONTH($A278),1))</f>
        <v/>
      </c>
    </row>
    <row r="279" customFormat="false" ht="15" hidden="false" customHeight="false" outlineLevel="0" collapsed="false">
      <c r="A279" s="19"/>
      <c r="B279" s="20"/>
      <c r="C279" s="20"/>
      <c r="D279" s="20"/>
      <c r="E279" s="20"/>
      <c r="F279" s="20"/>
      <c r="G279" s="20"/>
      <c r="H279" s="17" t="str">
        <f aca="false">IF($E279="","",IFERROR(INDEX(Config!$F$6:$F$25,MATCH($E279,Config!$D$6:$D$25,0)),0))</f>
        <v/>
      </c>
      <c r="I279" s="20"/>
      <c r="J279" s="18" t="str">
        <f aca="false">IF($A279="","",DATE(YEAR($A279),MONTH($A279),1))</f>
        <v/>
      </c>
    </row>
    <row r="280" customFormat="false" ht="15" hidden="false" customHeight="false" outlineLevel="0" collapsed="false">
      <c r="A280" s="19"/>
      <c r="B280" s="20"/>
      <c r="C280" s="20"/>
      <c r="D280" s="20"/>
      <c r="E280" s="20"/>
      <c r="F280" s="20"/>
      <c r="G280" s="20"/>
      <c r="H280" s="17" t="str">
        <f aca="false">IF($E280="","",IFERROR(INDEX(Config!$F$6:$F$25,MATCH($E280,Config!$D$6:$D$25,0)),0))</f>
        <v/>
      </c>
      <c r="I280" s="20"/>
      <c r="J280" s="18" t="str">
        <f aca="false">IF($A280="","",DATE(YEAR($A280),MONTH($A280),1))</f>
        <v/>
      </c>
    </row>
    <row r="281" customFormat="false" ht="15" hidden="false" customHeight="false" outlineLevel="0" collapsed="false">
      <c r="A281" s="19"/>
      <c r="B281" s="20"/>
      <c r="C281" s="20"/>
      <c r="D281" s="20"/>
      <c r="E281" s="20"/>
      <c r="F281" s="20"/>
      <c r="G281" s="20"/>
      <c r="H281" s="17" t="str">
        <f aca="false">IF($E281="","",IFERROR(INDEX(Config!$F$6:$F$25,MATCH($E281,Config!$D$6:$D$25,0)),0))</f>
        <v/>
      </c>
      <c r="I281" s="20"/>
      <c r="J281" s="18" t="str">
        <f aca="false">IF($A281="","",DATE(YEAR($A281),MONTH($A281),1))</f>
        <v/>
      </c>
    </row>
    <row r="282" customFormat="false" ht="15" hidden="false" customHeight="false" outlineLevel="0" collapsed="false">
      <c r="A282" s="19"/>
      <c r="B282" s="20"/>
      <c r="C282" s="20"/>
      <c r="D282" s="20"/>
      <c r="E282" s="20"/>
      <c r="F282" s="20"/>
      <c r="G282" s="20"/>
      <c r="H282" s="17" t="str">
        <f aca="false">IF($E282="","",IFERROR(INDEX(Config!$F$6:$F$25,MATCH($E282,Config!$D$6:$D$25,0)),0))</f>
        <v/>
      </c>
      <c r="I282" s="20"/>
      <c r="J282" s="18" t="str">
        <f aca="false">IF($A282="","",DATE(YEAR($A282),MONTH($A282),1))</f>
        <v/>
      </c>
    </row>
    <row r="283" customFormat="false" ht="15" hidden="false" customHeight="false" outlineLevel="0" collapsed="false">
      <c r="A283" s="19"/>
      <c r="B283" s="20"/>
      <c r="C283" s="20"/>
      <c r="D283" s="20"/>
      <c r="E283" s="20"/>
      <c r="F283" s="20"/>
      <c r="G283" s="20"/>
      <c r="H283" s="17" t="str">
        <f aca="false">IF($E283="","",IFERROR(INDEX(Config!$F$6:$F$25,MATCH($E283,Config!$D$6:$D$25,0)),0))</f>
        <v/>
      </c>
      <c r="I283" s="20"/>
      <c r="J283" s="18" t="str">
        <f aca="false">IF($A283="","",DATE(YEAR($A283),MONTH($A283),1))</f>
        <v/>
      </c>
    </row>
    <row r="284" customFormat="false" ht="15" hidden="false" customHeight="false" outlineLevel="0" collapsed="false">
      <c r="A284" s="19"/>
      <c r="B284" s="20"/>
      <c r="C284" s="20"/>
      <c r="D284" s="20"/>
      <c r="E284" s="20"/>
      <c r="F284" s="20"/>
      <c r="G284" s="20"/>
      <c r="H284" s="17" t="str">
        <f aca="false">IF($E284="","",IFERROR(INDEX(Config!$F$6:$F$25,MATCH($E284,Config!$D$6:$D$25,0)),0))</f>
        <v/>
      </c>
      <c r="I284" s="20"/>
      <c r="J284" s="18" t="str">
        <f aca="false">IF($A284="","",DATE(YEAR($A284),MONTH($A284),1))</f>
        <v/>
      </c>
    </row>
    <row r="285" customFormat="false" ht="15" hidden="false" customHeight="false" outlineLevel="0" collapsed="false">
      <c r="A285" s="19"/>
      <c r="B285" s="20"/>
      <c r="C285" s="20"/>
      <c r="D285" s="20"/>
      <c r="E285" s="20"/>
      <c r="F285" s="20"/>
      <c r="G285" s="20"/>
      <c r="H285" s="17" t="str">
        <f aca="false">IF($E285="","",IFERROR(INDEX(Config!$F$6:$F$25,MATCH($E285,Config!$D$6:$D$25,0)),0))</f>
        <v/>
      </c>
      <c r="I285" s="20"/>
      <c r="J285" s="18" t="str">
        <f aca="false">IF($A285="","",DATE(YEAR($A285),MONTH($A285),1))</f>
        <v/>
      </c>
    </row>
    <row r="286" customFormat="false" ht="15" hidden="false" customHeight="false" outlineLevel="0" collapsed="false">
      <c r="A286" s="19"/>
      <c r="B286" s="20"/>
      <c r="C286" s="20"/>
      <c r="D286" s="20"/>
      <c r="E286" s="20"/>
      <c r="F286" s="20"/>
      <c r="G286" s="20"/>
      <c r="H286" s="17" t="str">
        <f aca="false">IF($E286="","",IFERROR(INDEX(Config!$F$6:$F$25,MATCH($E286,Config!$D$6:$D$25,0)),0))</f>
        <v/>
      </c>
      <c r="I286" s="20"/>
      <c r="J286" s="18" t="str">
        <f aca="false">IF($A286="","",DATE(YEAR($A286),MONTH($A286),1))</f>
        <v/>
      </c>
    </row>
    <row r="287" customFormat="false" ht="15" hidden="false" customHeight="false" outlineLevel="0" collapsed="false">
      <c r="A287" s="19"/>
      <c r="B287" s="20"/>
      <c r="C287" s="20"/>
      <c r="D287" s="20"/>
      <c r="E287" s="20"/>
      <c r="F287" s="20"/>
      <c r="G287" s="20"/>
      <c r="H287" s="17" t="str">
        <f aca="false">IF($E287="","",IFERROR(INDEX(Config!$F$6:$F$25,MATCH($E287,Config!$D$6:$D$25,0)),0))</f>
        <v/>
      </c>
      <c r="I287" s="20"/>
      <c r="J287" s="18" t="str">
        <f aca="false">IF($A287="","",DATE(YEAR($A287),MONTH($A287),1))</f>
        <v/>
      </c>
    </row>
    <row r="288" customFormat="false" ht="15" hidden="false" customHeight="false" outlineLevel="0" collapsed="false">
      <c r="A288" s="19"/>
      <c r="B288" s="20"/>
      <c r="C288" s="20"/>
      <c r="D288" s="20"/>
      <c r="E288" s="20"/>
      <c r="F288" s="20"/>
      <c r="G288" s="20"/>
      <c r="H288" s="17" t="str">
        <f aca="false">IF($E288="","",IFERROR(INDEX(Config!$F$6:$F$25,MATCH($E288,Config!$D$6:$D$25,0)),0))</f>
        <v/>
      </c>
      <c r="I288" s="20"/>
      <c r="J288" s="18" t="str">
        <f aca="false">IF($A288="","",DATE(YEAR($A288),MONTH($A288),1))</f>
        <v/>
      </c>
    </row>
    <row r="289" customFormat="false" ht="15" hidden="false" customHeight="false" outlineLevel="0" collapsed="false">
      <c r="A289" s="19"/>
      <c r="B289" s="20"/>
      <c r="C289" s="20"/>
      <c r="D289" s="20"/>
      <c r="E289" s="20"/>
      <c r="F289" s="20"/>
      <c r="G289" s="20"/>
      <c r="H289" s="17" t="str">
        <f aca="false">IF($E289="","",IFERROR(INDEX(Config!$F$6:$F$25,MATCH($E289,Config!$D$6:$D$25,0)),0))</f>
        <v/>
      </c>
      <c r="I289" s="20"/>
      <c r="J289" s="18" t="str">
        <f aca="false">IF($A289="","",DATE(YEAR($A289),MONTH($A289),1))</f>
        <v/>
      </c>
    </row>
    <row r="290" customFormat="false" ht="15" hidden="false" customHeight="false" outlineLevel="0" collapsed="false">
      <c r="A290" s="19"/>
      <c r="B290" s="20"/>
      <c r="C290" s="20"/>
      <c r="D290" s="20"/>
      <c r="E290" s="20"/>
      <c r="F290" s="20"/>
      <c r="G290" s="20"/>
      <c r="H290" s="17" t="str">
        <f aca="false">IF($E290="","",IFERROR(INDEX(Config!$F$6:$F$25,MATCH($E290,Config!$D$6:$D$25,0)),0))</f>
        <v/>
      </c>
      <c r="I290" s="20"/>
      <c r="J290" s="18" t="str">
        <f aca="false">IF($A290="","",DATE(YEAR($A290),MONTH($A290),1))</f>
        <v/>
      </c>
    </row>
    <row r="291" customFormat="false" ht="15" hidden="false" customHeight="false" outlineLevel="0" collapsed="false">
      <c r="A291" s="19"/>
      <c r="B291" s="20"/>
      <c r="C291" s="20"/>
      <c r="D291" s="20"/>
      <c r="E291" s="20"/>
      <c r="F291" s="20"/>
      <c r="G291" s="20"/>
      <c r="H291" s="17" t="str">
        <f aca="false">IF($E291="","",IFERROR(INDEX(Config!$F$6:$F$25,MATCH($E291,Config!$D$6:$D$25,0)),0))</f>
        <v/>
      </c>
      <c r="I291" s="20"/>
      <c r="J291" s="18" t="str">
        <f aca="false">IF($A291="","",DATE(YEAR($A291),MONTH($A291),1))</f>
        <v/>
      </c>
    </row>
    <row r="292" customFormat="false" ht="15" hidden="false" customHeight="false" outlineLevel="0" collapsed="false">
      <c r="A292" s="19"/>
      <c r="B292" s="20"/>
      <c r="C292" s="20"/>
      <c r="D292" s="20"/>
      <c r="E292" s="20"/>
      <c r="F292" s="20"/>
      <c r="G292" s="20"/>
      <c r="H292" s="17" t="str">
        <f aca="false">IF($E292="","",IFERROR(INDEX(Config!$F$6:$F$25,MATCH($E292,Config!$D$6:$D$25,0)),0))</f>
        <v/>
      </c>
      <c r="I292" s="20"/>
      <c r="J292" s="18" t="str">
        <f aca="false">IF($A292="","",DATE(YEAR($A292),MONTH($A292),1))</f>
        <v/>
      </c>
    </row>
    <row r="293" customFormat="false" ht="15" hidden="false" customHeight="false" outlineLevel="0" collapsed="false">
      <c r="A293" s="19"/>
      <c r="B293" s="20"/>
      <c r="C293" s="20"/>
      <c r="D293" s="20"/>
      <c r="E293" s="20"/>
      <c r="F293" s="20"/>
      <c r="G293" s="20"/>
      <c r="H293" s="17" t="str">
        <f aca="false">IF($E293="","",IFERROR(INDEX(Config!$F$6:$F$25,MATCH($E293,Config!$D$6:$D$25,0)),0))</f>
        <v/>
      </c>
      <c r="I293" s="20"/>
      <c r="J293" s="18" t="str">
        <f aca="false">IF($A293="","",DATE(YEAR($A293),MONTH($A293),1))</f>
        <v/>
      </c>
    </row>
    <row r="294" customFormat="false" ht="15" hidden="false" customHeight="false" outlineLevel="0" collapsed="false">
      <c r="A294" s="19"/>
      <c r="B294" s="20"/>
      <c r="C294" s="20"/>
      <c r="D294" s="20"/>
      <c r="E294" s="20"/>
      <c r="F294" s="20"/>
      <c r="G294" s="20"/>
      <c r="H294" s="17" t="str">
        <f aca="false">IF($E294="","",IFERROR(INDEX(Config!$F$6:$F$25,MATCH($E294,Config!$D$6:$D$25,0)),0))</f>
        <v/>
      </c>
      <c r="I294" s="20"/>
      <c r="J294" s="18" t="str">
        <f aca="false">IF($A294="","",DATE(YEAR($A294),MONTH($A294),1))</f>
        <v/>
      </c>
    </row>
    <row r="295" customFormat="false" ht="15" hidden="false" customHeight="false" outlineLevel="0" collapsed="false">
      <c r="A295" s="19"/>
      <c r="B295" s="20"/>
      <c r="C295" s="20"/>
      <c r="D295" s="20"/>
      <c r="E295" s="20"/>
      <c r="F295" s="20"/>
      <c r="G295" s="20"/>
      <c r="H295" s="17" t="str">
        <f aca="false">IF($E295="","",IFERROR(INDEX(Config!$F$6:$F$25,MATCH($E295,Config!$D$6:$D$25,0)),0))</f>
        <v/>
      </c>
      <c r="I295" s="20"/>
      <c r="J295" s="18" t="str">
        <f aca="false">IF($A295="","",DATE(YEAR($A295),MONTH($A295),1))</f>
        <v/>
      </c>
    </row>
    <row r="296" customFormat="false" ht="15" hidden="false" customHeight="false" outlineLevel="0" collapsed="false">
      <c r="A296" s="19"/>
      <c r="B296" s="20"/>
      <c r="C296" s="20"/>
      <c r="D296" s="20"/>
      <c r="E296" s="20"/>
      <c r="F296" s="20"/>
      <c r="G296" s="20"/>
      <c r="H296" s="17" t="str">
        <f aca="false">IF($E296="","",IFERROR(INDEX(Config!$F$6:$F$25,MATCH($E296,Config!$D$6:$D$25,0)),0))</f>
        <v/>
      </c>
      <c r="I296" s="20"/>
      <c r="J296" s="18" t="str">
        <f aca="false">IF($A296="","",DATE(YEAR($A296),MONTH($A296),1))</f>
        <v/>
      </c>
    </row>
    <row r="297" customFormat="false" ht="15" hidden="false" customHeight="false" outlineLevel="0" collapsed="false">
      <c r="A297" s="19"/>
      <c r="B297" s="20"/>
      <c r="C297" s="20"/>
      <c r="D297" s="20"/>
      <c r="E297" s="20"/>
      <c r="F297" s="20"/>
      <c r="G297" s="20"/>
      <c r="H297" s="17" t="str">
        <f aca="false">IF($E297="","",IFERROR(INDEX(Config!$F$6:$F$25,MATCH($E297,Config!$D$6:$D$25,0)),0))</f>
        <v/>
      </c>
      <c r="I297" s="20"/>
      <c r="J297" s="18" t="str">
        <f aca="false">IF($A297="","",DATE(YEAR($A297),MONTH($A297),1))</f>
        <v/>
      </c>
    </row>
    <row r="298" customFormat="false" ht="15" hidden="false" customHeight="false" outlineLevel="0" collapsed="false">
      <c r="A298" s="19"/>
      <c r="B298" s="20"/>
      <c r="C298" s="20"/>
      <c r="D298" s="20"/>
      <c r="E298" s="20"/>
      <c r="F298" s="20"/>
      <c r="G298" s="20"/>
      <c r="H298" s="17" t="str">
        <f aca="false">IF($E298="","",IFERROR(INDEX(Config!$F$6:$F$25,MATCH($E298,Config!$D$6:$D$25,0)),0))</f>
        <v/>
      </c>
      <c r="I298" s="20"/>
      <c r="J298" s="18" t="str">
        <f aca="false">IF($A298="","",DATE(YEAR($A298),MONTH($A298),1))</f>
        <v/>
      </c>
    </row>
    <row r="299" customFormat="false" ht="15" hidden="false" customHeight="false" outlineLevel="0" collapsed="false">
      <c r="A299" s="19"/>
      <c r="B299" s="20"/>
      <c r="C299" s="20"/>
      <c r="D299" s="20"/>
      <c r="E299" s="20"/>
      <c r="F299" s="20"/>
      <c r="G299" s="20"/>
      <c r="H299" s="17" t="str">
        <f aca="false">IF($E299="","",IFERROR(INDEX(Config!$F$6:$F$25,MATCH($E299,Config!$D$6:$D$25,0)),0))</f>
        <v/>
      </c>
      <c r="I299" s="20"/>
      <c r="J299" s="18" t="str">
        <f aca="false">IF($A299="","",DATE(YEAR($A299),MONTH($A299),1))</f>
        <v/>
      </c>
    </row>
    <row r="300" customFormat="false" ht="15" hidden="false" customHeight="false" outlineLevel="0" collapsed="false">
      <c r="A300" s="19"/>
      <c r="B300" s="20"/>
      <c r="C300" s="20"/>
      <c r="D300" s="20"/>
      <c r="E300" s="20"/>
      <c r="F300" s="20"/>
      <c r="G300" s="20"/>
      <c r="H300" s="17" t="str">
        <f aca="false">IF($E300="","",IFERROR(INDEX(Config!$F$6:$F$25,MATCH($E300,Config!$D$6:$D$25,0)),0))</f>
        <v/>
      </c>
      <c r="I300" s="20"/>
      <c r="J300" s="18" t="str">
        <f aca="false">IF($A300="","",DATE(YEAR($A300),MONTH($A300),1))</f>
        <v/>
      </c>
    </row>
    <row r="301" customFormat="false" ht="15" hidden="false" customHeight="false" outlineLevel="0" collapsed="false">
      <c r="A301" s="19"/>
      <c r="B301" s="20"/>
      <c r="C301" s="20"/>
      <c r="D301" s="20"/>
      <c r="E301" s="20"/>
      <c r="F301" s="20"/>
      <c r="G301" s="20"/>
      <c r="H301" s="17" t="str">
        <f aca="false">IF($E301="","",IFERROR(INDEX(Config!$F$6:$F$25,MATCH($E301,Config!$D$6:$D$25,0)),0))</f>
        <v/>
      </c>
      <c r="I301" s="20"/>
      <c r="J301" s="18" t="str">
        <f aca="false">IF($A301="","",DATE(YEAR($A301),MONTH($A301),1))</f>
        <v/>
      </c>
    </row>
    <row r="302" customFormat="false" ht="15" hidden="false" customHeight="false" outlineLevel="0" collapsed="false">
      <c r="A302" s="19"/>
      <c r="B302" s="20"/>
      <c r="C302" s="20"/>
      <c r="D302" s="20"/>
      <c r="E302" s="20"/>
      <c r="F302" s="20"/>
      <c r="G302" s="20"/>
      <c r="H302" s="17" t="str">
        <f aca="false">IF($E302="","",IFERROR(INDEX(Config!$F$6:$F$25,MATCH($E302,Config!$D$6:$D$25,0)),0))</f>
        <v/>
      </c>
      <c r="I302" s="20"/>
      <c r="J302" s="18" t="str">
        <f aca="false">IF($A302="","",DATE(YEAR($A302),MONTH($A302),1))</f>
        <v/>
      </c>
    </row>
    <row r="303" customFormat="false" ht="15" hidden="false" customHeight="false" outlineLevel="0" collapsed="false">
      <c r="A303" s="19"/>
      <c r="B303" s="20"/>
      <c r="C303" s="20"/>
      <c r="D303" s="20"/>
      <c r="E303" s="20"/>
      <c r="F303" s="20"/>
      <c r="G303" s="20"/>
      <c r="H303" s="17" t="str">
        <f aca="false">IF($E303="","",IFERROR(INDEX(Config!$F$6:$F$25,MATCH($E303,Config!$D$6:$D$25,0)),0))</f>
        <v/>
      </c>
      <c r="I303" s="20"/>
      <c r="J303" s="18" t="str">
        <f aca="false">IF($A303="","",DATE(YEAR($A303),MONTH($A303),1))</f>
        <v/>
      </c>
    </row>
    <row r="304" customFormat="false" ht="15" hidden="false" customHeight="false" outlineLevel="0" collapsed="false">
      <c r="A304" s="19"/>
      <c r="B304" s="20"/>
      <c r="C304" s="20"/>
      <c r="D304" s="20"/>
      <c r="E304" s="20"/>
      <c r="F304" s="20"/>
      <c r="G304" s="20"/>
      <c r="H304" s="17" t="str">
        <f aca="false">IF($E304="","",IFERROR(INDEX(Config!$F$6:$F$25,MATCH($E304,Config!$D$6:$D$25,0)),0))</f>
        <v/>
      </c>
      <c r="I304" s="20"/>
      <c r="J304" s="18" t="str">
        <f aca="false">IF($A304="","",DATE(YEAR($A304),MONTH($A304),1))</f>
        <v/>
      </c>
    </row>
    <row r="305" customFormat="false" ht="15" hidden="false" customHeight="false" outlineLevel="0" collapsed="false">
      <c r="A305" s="19"/>
      <c r="B305" s="20"/>
      <c r="C305" s="20"/>
      <c r="D305" s="20"/>
      <c r="E305" s="20"/>
      <c r="F305" s="20"/>
      <c r="G305" s="20"/>
      <c r="H305" s="17" t="str">
        <f aca="false">IF($E305="","",IFERROR(INDEX(Config!$F$6:$F$25,MATCH($E305,Config!$D$6:$D$25,0)),0))</f>
        <v/>
      </c>
      <c r="I305" s="20"/>
      <c r="J305" s="18" t="str">
        <f aca="false">IF($A305="","",DATE(YEAR($A305),MONTH($A305),1))</f>
        <v/>
      </c>
    </row>
    <row r="306" customFormat="false" ht="15" hidden="false" customHeight="false" outlineLevel="0" collapsed="false">
      <c r="A306" s="19"/>
      <c r="B306" s="20"/>
      <c r="C306" s="20"/>
      <c r="D306" s="20"/>
      <c r="E306" s="20"/>
      <c r="F306" s="20"/>
      <c r="G306" s="20"/>
      <c r="H306" s="17" t="str">
        <f aca="false">IF($E306="","",IFERROR(INDEX(Config!$F$6:$F$25,MATCH($E306,Config!$D$6:$D$25,0)),0))</f>
        <v/>
      </c>
      <c r="I306" s="20"/>
      <c r="J306" s="18" t="str">
        <f aca="false">IF($A306="","",DATE(YEAR($A306),MONTH($A306),1))</f>
        <v/>
      </c>
    </row>
    <row r="307" customFormat="false" ht="15" hidden="false" customHeight="false" outlineLevel="0" collapsed="false">
      <c r="A307" s="19"/>
      <c r="B307" s="20"/>
      <c r="C307" s="20"/>
      <c r="D307" s="20"/>
      <c r="E307" s="20"/>
      <c r="F307" s="20"/>
      <c r="G307" s="20"/>
      <c r="H307" s="17" t="str">
        <f aca="false">IF($E307="","",IFERROR(INDEX(Config!$F$6:$F$25,MATCH($E307,Config!$D$6:$D$25,0)),0))</f>
        <v/>
      </c>
      <c r="I307" s="20"/>
      <c r="J307" s="18" t="str">
        <f aca="false">IF($A307="","",DATE(YEAR($A307),MONTH($A307),1))</f>
        <v/>
      </c>
    </row>
    <row r="308" customFormat="false" ht="15" hidden="false" customHeight="false" outlineLevel="0" collapsed="false">
      <c r="A308" s="19"/>
      <c r="B308" s="20"/>
      <c r="C308" s="20"/>
      <c r="D308" s="20"/>
      <c r="E308" s="20"/>
      <c r="F308" s="20"/>
      <c r="G308" s="20"/>
      <c r="H308" s="17" t="str">
        <f aca="false">IF($E308="","",IFERROR(INDEX(Config!$F$6:$F$25,MATCH($E308,Config!$D$6:$D$25,0)),0))</f>
        <v/>
      </c>
      <c r="I308" s="20"/>
      <c r="J308" s="18" t="str">
        <f aca="false">IF($A308="","",DATE(YEAR($A308),MONTH($A308),1))</f>
        <v/>
      </c>
    </row>
    <row r="309" customFormat="false" ht="15" hidden="false" customHeight="false" outlineLevel="0" collapsed="false">
      <c r="A309" s="19"/>
      <c r="B309" s="20"/>
      <c r="C309" s="20"/>
      <c r="D309" s="20"/>
      <c r="E309" s="20"/>
      <c r="F309" s="20"/>
      <c r="G309" s="20"/>
      <c r="H309" s="17" t="str">
        <f aca="false">IF($E309="","",IFERROR(INDEX(Config!$F$6:$F$25,MATCH($E309,Config!$D$6:$D$25,0)),0))</f>
        <v/>
      </c>
      <c r="I309" s="20"/>
      <c r="J309" s="18" t="str">
        <f aca="false">IF($A309="","",DATE(YEAR($A309),MONTH($A309),1))</f>
        <v/>
      </c>
    </row>
    <row r="310" customFormat="false" ht="15" hidden="false" customHeight="false" outlineLevel="0" collapsed="false">
      <c r="A310" s="19"/>
      <c r="B310" s="20"/>
      <c r="C310" s="20"/>
      <c r="D310" s="20"/>
      <c r="E310" s="20"/>
      <c r="F310" s="20"/>
      <c r="G310" s="20"/>
      <c r="H310" s="17" t="str">
        <f aca="false">IF($E310="","",IFERROR(INDEX(Config!$F$6:$F$25,MATCH($E310,Config!$D$6:$D$25,0)),0))</f>
        <v/>
      </c>
      <c r="I310" s="20"/>
      <c r="J310" s="18" t="str">
        <f aca="false">IF($A310="","",DATE(YEAR($A310),MONTH($A310),1))</f>
        <v/>
      </c>
    </row>
    <row r="311" customFormat="false" ht="15" hidden="false" customHeight="false" outlineLevel="0" collapsed="false">
      <c r="A311" s="19"/>
      <c r="B311" s="20"/>
      <c r="C311" s="20"/>
      <c r="D311" s="20"/>
      <c r="E311" s="20"/>
      <c r="F311" s="20"/>
      <c r="G311" s="20"/>
      <c r="H311" s="17" t="str">
        <f aca="false">IF($E311="","",IFERROR(INDEX(Config!$F$6:$F$25,MATCH($E311,Config!$D$6:$D$25,0)),0))</f>
        <v/>
      </c>
      <c r="I311" s="20"/>
      <c r="J311" s="18" t="str">
        <f aca="false">IF($A311="","",DATE(YEAR($A311),MONTH($A311),1))</f>
        <v/>
      </c>
    </row>
    <row r="312" customFormat="false" ht="15" hidden="false" customHeight="false" outlineLevel="0" collapsed="false">
      <c r="A312" s="19"/>
      <c r="B312" s="20"/>
      <c r="C312" s="20"/>
      <c r="D312" s="20"/>
      <c r="E312" s="20"/>
      <c r="F312" s="20"/>
      <c r="G312" s="20"/>
      <c r="H312" s="17" t="str">
        <f aca="false">IF($E312="","",IFERROR(INDEX(Config!$F$6:$F$25,MATCH($E312,Config!$D$6:$D$25,0)),0))</f>
        <v/>
      </c>
      <c r="I312" s="20"/>
      <c r="J312" s="18" t="str">
        <f aca="false">IF($A312="","",DATE(YEAR($A312),MONTH($A312),1))</f>
        <v/>
      </c>
    </row>
    <row r="313" customFormat="false" ht="15" hidden="false" customHeight="false" outlineLevel="0" collapsed="false">
      <c r="A313" s="19"/>
      <c r="B313" s="20"/>
      <c r="C313" s="20"/>
      <c r="D313" s="20"/>
      <c r="E313" s="20"/>
      <c r="F313" s="20"/>
      <c r="G313" s="20"/>
      <c r="H313" s="17" t="str">
        <f aca="false">IF($E313="","",IFERROR(INDEX(Config!$F$6:$F$25,MATCH($E313,Config!$D$6:$D$25,0)),0))</f>
        <v/>
      </c>
      <c r="I313" s="20"/>
      <c r="J313" s="18" t="str">
        <f aca="false">IF($A313="","",DATE(YEAR($A313),MONTH($A313),1))</f>
        <v/>
      </c>
    </row>
    <row r="314" customFormat="false" ht="15" hidden="false" customHeight="false" outlineLevel="0" collapsed="false">
      <c r="A314" s="19"/>
      <c r="B314" s="20"/>
      <c r="C314" s="20"/>
      <c r="D314" s="20"/>
      <c r="E314" s="20"/>
      <c r="F314" s="20"/>
      <c r="G314" s="20"/>
      <c r="H314" s="17" t="str">
        <f aca="false">IF($E314="","",IFERROR(INDEX(Config!$F$6:$F$25,MATCH($E314,Config!$D$6:$D$25,0)),0))</f>
        <v/>
      </c>
      <c r="I314" s="20"/>
      <c r="J314" s="18" t="str">
        <f aca="false">IF($A314="","",DATE(YEAR($A314),MONTH($A314),1))</f>
        <v/>
      </c>
    </row>
    <row r="315" customFormat="false" ht="15" hidden="false" customHeight="false" outlineLevel="0" collapsed="false">
      <c r="A315" s="19"/>
      <c r="B315" s="20"/>
      <c r="C315" s="20"/>
      <c r="D315" s="20"/>
      <c r="E315" s="20"/>
      <c r="F315" s="20"/>
      <c r="G315" s="20"/>
      <c r="H315" s="17" t="str">
        <f aca="false">IF($E315="","",IFERROR(INDEX(Config!$F$6:$F$25,MATCH($E315,Config!$D$6:$D$25,0)),0))</f>
        <v/>
      </c>
      <c r="I315" s="20"/>
      <c r="J315" s="18" t="str">
        <f aca="false">IF($A315="","",DATE(YEAR($A315),MONTH($A315),1))</f>
        <v/>
      </c>
    </row>
    <row r="316" customFormat="false" ht="15" hidden="false" customHeight="false" outlineLevel="0" collapsed="false">
      <c r="A316" s="19"/>
      <c r="B316" s="20"/>
      <c r="C316" s="20"/>
      <c r="D316" s="20"/>
      <c r="E316" s="20"/>
      <c r="F316" s="20"/>
      <c r="G316" s="20"/>
      <c r="H316" s="17" t="str">
        <f aca="false">IF($E316="","",IFERROR(INDEX(Config!$F$6:$F$25,MATCH($E316,Config!$D$6:$D$25,0)),0))</f>
        <v/>
      </c>
      <c r="I316" s="20"/>
      <c r="J316" s="18" t="str">
        <f aca="false">IF($A316="","",DATE(YEAR($A316),MONTH($A316),1))</f>
        <v/>
      </c>
    </row>
    <row r="317" customFormat="false" ht="15" hidden="false" customHeight="false" outlineLevel="0" collapsed="false">
      <c r="A317" s="19"/>
      <c r="B317" s="20"/>
      <c r="C317" s="20"/>
      <c r="D317" s="20"/>
      <c r="E317" s="20"/>
      <c r="F317" s="20"/>
      <c r="G317" s="20"/>
      <c r="H317" s="17" t="str">
        <f aca="false">IF($E317="","",IFERROR(INDEX(Config!$F$6:$F$25,MATCH($E317,Config!$D$6:$D$25,0)),0))</f>
        <v/>
      </c>
      <c r="I317" s="20"/>
      <c r="J317" s="18" t="str">
        <f aca="false">IF($A317="","",DATE(YEAR($A317),MONTH($A317),1))</f>
        <v/>
      </c>
    </row>
    <row r="318" customFormat="false" ht="15" hidden="false" customHeight="false" outlineLevel="0" collapsed="false">
      <c r="A318" s="19"/>
      <c r="B318" s="20"/>
      <c r="C318" s="20"/>
      <c r="D318" s="20"/>
      <c r="E318" s="20"/>
      <c r="F318" s="20"/>
      <c r="G318" s="20"/>
      <c r="H318" s="17" t="str">
        <f aca="false">IF($E318="","",IFERROR(INDEX(Config!$F$6:$F$25,MATCH($E318,Config!$D$6:$D$25,0)),0))</f>
        <v/>
      </c>
      <c r="I318" s="20"/>
      <c r="J318" s="18" t="str">
        <f aca="false">IF($A318="","",DATE(YEAR($A318),MONTH($A318),1))</f>
        <v/>
      </c>
    </row>
    <row r="319" customFormat="false" ht="15" hidden="false" customHeight="false" outlineLevel="0" collapsed="false">
      <c r="A319" s="19"/>
      <c r="B319" s="20"/>
      <c r="C319" s="20"/>
      <c r="D319" s="20"/>
      <c r="E319" s="20"/>
      <c r="F319" s="20"/>
      <c r="G319" s="20"/>
      <c r="H319" s="17" t="str">
        <f aca="false">IF($E319="","",IFERROR(INDEX(Config!$F$6:$F$25,MATCH($E319,Config!$D$6:$D$25,0)),0))</f>
        <v/>
      </c>
      <c r="I319" s="20"/>
      <c r="J319" s="18" t="str">
        <f aca="false">IF($A319="","",DATE(YEAR($A319),MONTH($A319),1))</f>
        <v/>
      </c>
    </row>
    <row r="320" customFormat="false" ht="15" hidden="false" customHeight="false" outlineLevel="0" collapsed="false">
      <c r="A320" s="19"/>
      <c r="B320" s="20"/>
      <c r="C320" s="20"/>
      <c r="D320" s="20"/>
      <c r="E320" s="20"/>
      <c r="F320" s="20"/>
      <c r="G320" s="20"/>
      <c r="H320" s="17" t="str">
        <f aca="false">IF($E320="","",IFERROR(INDEX(Config!$F$6:$F$25,MATCH($E320,Config!$D$6:$D$25,0)),0))</f>
        <v/>
      </c>
      <c r="I320" s="20"/>
      <c r="J320" s="18" t="str">
        <f aca="false">IF($A320="","",DATE(YEAR($A320),MONTH($A320),1))</f>
        <v/>
      </c>
    </row>
    <row r="321" customFormat="false" ht="15" hidden="false" customHeight="false" outlineLevel="0" collapsed="false">
      <c r="A321" s="19"/>
      <c r="B321" s="20"/>
      <c r="C321" s="20"/>
      <c r="D321" s="20"/>
      <c r="E321" s="20"/>
      <c r="F321" s="20"/>
      <c r="G321" s="20"/>
      <c r="H321" s="17" t="str">
        <f aca="false">IF($E321="","",IFERROR(INDEX(Config!$F$6:$F$25,MATCH($E321,Config!$D$6:$D$25,0)),0))</f>
        <v/>
      </c>
      <c r="I321" s="20"/>
      <c r="J321" s="18" t="str">
        <f aca="false">IF($A321="","",DATE(YEAR($A321),MONTH($A321),1))</f>
        <v/>
      </c>
    </row>
    <row r="322" customFormat="false" ht="15" hidden="false" customHeight="false" outlineLevel="0" collapsed="false">
      <c r="A322" s="19"/>
      <c r="B322" s="20"/>
      <c r="C322" s="20"/>
      <c r="D322" s="20"/>
      <c r="E322" s="20"/>
      <c r="F322" s="20"/>
      <c r="G322" s="20"/>
      <c r="H322" s="17" t="str">
        <f aca="false">IF($E322="","",IFERROR(INDEX(Config!$F$6:$F$25,MATCH($E322,Config!$D$6:$D$25,0)),0))</f>
        <v/>
      </c>
      <c r="I322" s="20"/>
      <c r="J322" s="18" t="str">
        <f aca="false">IF($A322="","",DATE(YEAR($A322),MONTH($A322),1))</f>
        <v/>
      </c>
    </row>
    <row r="323" customFormat="false" ht="15" hidden="false" customHeight="false" outlineLevel="0" collapsed="false">
      <c r="A323" s="19"/>
      <c r="B323" s="20"/>
      <c r="C323" s="20"/>
      <c r="D323" s="20"/>
      <c r="E323" s="20"/>
      <c r="F323" s="20"/>
      <c r="G323" s="20"/>
      <c r="H323" s="17" t="str">
        <f aca="false">IF($E323="","",IFERROR(INDEX(Config!$F$6:$F$25,MATCH($E323,Config!$D$6:$D$25,0)),0))</f>
        <v/>
      </c>
      <c r="I323" s="20"/>
      <c r="J323" s="18" t="str">
        <f aca="false">IF($A323="","",DATE(YEAR($A323),MONTH($A323),1))</f>
        <v/>
      </c>
    </row>
    <row r="324" customFormat="false" ht="15" hidden="false" customHeight="false" outlineLevel="0" collapsed="false">
      <c r="A324" s="19"/>
      <c r="B324" s="20"/>
      <c r="C324" s="20"/>
      <c r="D324" s="20"/>
      <c r="E324" s="20"/>
      <c r="F324" s="20"/>
      <c r="G324" s="20"/>
      <c r="H324" s="17" t="str">
        <f aca="false">IF($E324="","",IFERROR(INDEX(Config!$F$6:$F$25,MATCH($E324,Config!$D$6:$D$25,0)),0))</f>
        <v/>
      </c>
      <c r="I324" s="20"/>
      <c r="J324" s="18" t="str">
        <f aca="false">IF($A324="","",DATE(YEAR($A324),MONTH($A324),1))</f>
        <v/>
      </c>
    </row>
    <row r="325" customFormat="false" ht="15" hidden="false" customHeight="false" outlineLevel="0" collapsed="false">
      <c r="A325" s="19"/>
      <c r="B325" s="20"/>
      <c r="C325" s="20"/>
      <c r="D325" s="20"/>
      <c r="E325" s="20"/>
      <c r="F325" s="20"/>
      <c r="G325" s="20"/>
      <c r="H325" s="17" t="str">
        <f aca="false">IF($E325="","",IFERROR(INDEX(Config!$F$6:$F$25,MATCH($E325,Config!$D$6:$D$25,0)),0))</f>
        <v/>
      </c>
      <c r="I325" s="20"/>
      <c r="J325" s="18" t="str">
        <f aca="false">IF($A325="","",DATE(YEAR($A325),MONTH($A325),1))</f>
        <v/>
      </c>
    </row>
    <row r="326" customFormat="false" ht="15" hidden="false" customHeight="false" outlineLevel="0" collapsed="false">
      <c r="A326" s="19"/>
      <c r="B326" s="20"/>
      <c r="C326" s="20"/>
      <c r="D326" s="20"/>
      <c r="E326" s="20"/>
      <c r="F326" s="20"/>
      <c r="G326" s="20"/>
      <c r="H326" s="17" t="str">
        <f aca="false">IF($E326="","",IFERROR(INDEX(Config!$F$6:$F$25,MATCH($E326,Config!$D$6:$D$25,0)),0))</f>
        <v/>
      </c>
      <c r="I326" s="20"/>
      <c r="J326" s="18" t="str">
        <f aca="false">IF($A326="","",DATE(YEAR($A326),MONTH($A326),1))</f>
        <v/>
      </c>
    </row>
    <row r="327" customFormat="false" ht="15" hidden="false" customHeight="false" outlineLevel="0" collapsed="false">
      <c r="A327" s="19"/>
      <c r="B327" s="20"/>
      <c r="C327" s="20"/>
      <c r="D327" s="20"/>
      <c r="E327" s="20"/>
      <c r="F327" s="20"/>
      <c r="G327" s="20"/>
      <c r="H327" s="17" t="str">
        <f aca="false">IF($E327="","",IFERROR(INDEX(Config!$F$6:$F$25,MATCH($E327,Config!$D$6:$D$25,0)),0))</f>
        <v/>
      </c>
      <c r="I327" s="20"/>
      <c r="J327" s="18" t="str">
        <f aca="false">IF($A327="","",DATE(YEAR($A327),MONTH($A327),1))</f>
        <v/>
      </c>
    </row>
    <row r="328" customFormat="false" ht="15" hidden="false" customHeight="false" outlineLevel="0" collapsed="false">
      <c r="A328" s="19"/>
      <c r="B328" s="20"/>
      <c r="C328" s="20"/>
      <c r="D328" s="20"/>
      <c r="E328" s="20"/>
      <c r="F328" s="20"/>
      <c r="G328" s="20"/>
      <c r="H328" s="17" t="str">
        <f aca="false">IF($E328="","",IFERROR(INDEX(Config!$F$6:$F$25,MATCH($E328,Config!$D$6:$D$25,0)),0))</f>
        <v/>
      </c>
      <c r="I328" s="20"/>
      <c r="J328" s="18" t="str">
        <f aca="false">IF($A328="","",DATE(YEAR($A328),MONTH($A328),1))</f>
        <v/>
      </c>
    </row>
    <row r="329" customFormat="false" ht="15" hidden="false" customHeight="false" outlineLevel="0" collapsed="false">
      <c r="A329" s="19"/>
      <c r="B329" s="20"/>
      <c r="C329" s="20"/>
      <c r="D329" s="20"/>
      <c r="E329" s="20"/>
      <c r="F329" s="20"/>
      <c r="G329" s="20"/>
      <c r="H329" s="17" t="str">
        <f aca="false">IF($E329="","",IFERROR(INDEX(Config!$F$6:$F$25,MATCH($E329,Config!$D$6:$D$25,0)),0))</f>
        <v/>
      </c>
      <c r="I329" s="20"/>
      <c r="J329" s="18" t="str">
        <f aca="false">IF($A329="","",DATE(YEAR($A329),MONTH($A329),1))</f>
        <v/>
      </c>
    </row>
    <row r="330" customFormat="false" ht="15" hidden="false" customHeight="false" outlineLevel="0" collapsed="false">
      <c r="A330" s="19"/>
      <c r="B330" s="20"/>
      <c r="C330" s="20"/>
      <c r="D330" s="20"/>
      <c r="E330" s="20"/>
      <c r="F330" s="20"/>
      <c r="G330" s="20"/>
      <c r="H330" s="17" t="str">
        <f aca="false">IF($E330="","",IFERROR(INDEX(Config!$F$6:$F$25,MATCH($E330,Config!$D$6:$D$25,0)),0))</f>
        <v/>
      </c>
      <c r="I330" s="20"/>
      <c r="J330" s="18" t="str">
        <f aca="false">IF($A330="","",DATE(YEAR($A330),MONTH($A330),1))</f>
        <v/>
      </c>
    </row>
    <row r="331" customFormat="false" ht="15" hidden="false" customHeight="false" outlineLevel="0" collapsed="false">
      <c r="A331" s="19"/>
      <c r="B331" s="20"/>
      <c r="C331" s="20"/>
      <c r="D331" s="20"/>
      <c r="E331" s="20"/>
      <c r="F331" s="20"/>
      <c r="G331" s="20"/>
      <c r="H331" s="17" t="str">
        <f aca="false">IF($E331="","",IFERROR(INDEX(Config!$F$6:$F$25,MATCH($E331,Config!$D$6:$D$25,0)),0))</f>
        <v/>
      </c>
      <c r="I331" s="20"/>
      <c r="J331" s="18" t="str">
        <f aca="false">IF($A331="","",DATE(YEAR($A331),MONTH($A331),1))</f>
        <v/>
      </c>
    </row>
    <row r="332" customFormat="false" ht="15" hidden="false" customHeight="false" outlineLevel="0" collapsed="false">
      <c r="A332" s="19"/>
      <c r="B332" s="20"/>
      <c r="C332" s="20"/>
      <c r="D332" s="20"/>
      <c r="E332" s="20"/>
      <c r="F332" s="20"/>
      <c r="G332" s="20"/>
      <c r="H332" s="17" t="str">
        <f aca="false">IF($E332="","",IFERROR(INDEX(Config!$F$6:$F$25,MATCH($E332,Config!$D$6:$D$25,0)),0))</f>
        <v/>
      </c>
      <c r="I332" s="20"/>
      <c r="J332" s="18" t="str">
        <f aca="false">IF($A332="","",DATE(YEAR($A332),MONTH($A332),1))</f>
        <v/>
      </c>
    </row>
    <row r="333" customFormat="false" ht="15" hidden="false" customHeight="false" outlineLevel="0" collapsed="false">
      <c r="A333" s="19"/>
      <c r="B333" s="20"/>
      <c r="C333" s="20"/>
      <c r="D333" s="20"/>
      <c r="E333" s="20"/>
      <c r="F333" s="20"/>
      <c r="G333" s="20"/>
      <c r="H333" s="17" t="str">
        <f aca="false">IF($E333="","",IFERROR(INDEX(Config!$F$6:$F$25,MATCH($E333,Config!$D$6:$D$25,0)),0))</f>
        <v/>
      </c>
      <c r="I333" s="20"/>
      <c r="J333" s="18" t="str">
        <f aca="false">IF($A333="","",DATE(YEAR($A333),MONTH($A333),1))</f>
        <v/>
      </c>
    </row>
    <row r="334" customFormat="false" ht="15" hidden="false" customHeight="false" outlineLevel="0" collapsed="false">
      <c r="A334" s="19"/>
      <c r="B334" s="20"/>
      <c r="C334" s="20"/>
      <c r="D334" s="20"/>
      <c r="E334" s="20"/>
      <c r="F334" s="20"/>
      <c r="G334" s="20"/>
      <c r="H334" s="17" t="str">
        <f aca="false">IF($E334="","",IFERROR(INDEX(Config!$F$6:$F$25,MATCH($E334,Config!$D$6:$D$25,0)),0))</f>
        <v/>
      </c>
      <c r="I334" s="20"/>
      <c r="J334" s="18" t="str">
        <f aca="false">IF($A334="","",DATE(YEAR($A334),MONTH($A334),1))</f>
        <v/>
      </c>
    </row>
    <row r="335" customFormat="false" ht="15" hidden="false" customHeight="false" outlineLevel="0" collapsed="false">
      <c r="A335" s="19"/>
      <c r="B335" s="20"/>
      <c r="C335" s="20"/>
      <c r="D335" s="20"/>
      <c r="E335" s="20"/>
      <c r="F335" s="20"/>
      <c r="G335" s="20"/>
      <c r="H335" s="17" t="str">
        <f aca="false">IF($E335="","",IFERROR(INDEX(Config!$F$6:$F$25,MATCH($E335,Config!$D$6:$D$25,0)),0))</f>
        <v/>
      </c>
      <c r="I335" s="20"/>
      <c r="J335" s="18" t="str">
        <f aca="false">IF($A335="","",DATE(YEAR($A335),MONTH($A335),1))</f>
        <v/>
      </c>
    </row>
    <row r="336" customFormat="false" ht="15" hidden="false" customHeight="false" outlineLevel="0" collapsed="false">
      <c r="A336" s="19"/>
      <c r="B336" s="20"/>
      <c r="C336" s="20"/>
      <c r="D336" s="20"/>
      <c r="E336" s="20"/>
      <c r="F336" s="20"/>
      <c r="G336" s="20"/>
      <c r="H336" s="17" t="str">
        <f aca="false">IF($E336="","",IFERROR(INDEX(Config!$F$6:$F$25,MATCH($E336,Config!$D$6:$D$25,0)),0))</f>
        <v/>
      </c>
      <c r="I336" s="20"/>
      <c r="J336" s="18" t="str">
        <f aca="false">IF($A336="","",DATE(YEAR($A336),MONTH($A336),1))</f>
        <v/>
      </c>
    </row>
    <row r="337" customFormat="false" ht="15" hidden="false" customHeight="false" outlineLevel="0" collapsed="false">
      <c r="A337" s="19"/>
      <c r="B337" s="20"/>
      <c r="C337" s="20"/>
      <c r="D337" s="20"/>
      <c r="E337" s="20"/>
      <c r="F337" s="20"/>
      <c r="G337" s="20"/>
      <c r="H337" s="17" t="str">
        <f aca="false">IF($E337="","",IFERROR(INDEX(Config!$F$6:$F$25,MATCH($E337,Config!$D$6:$D$25,0)),0))</f>
        <v/>
      </c>
      <c r="I337" s="20"/>
      <c r="J337" s="18" t="str">
        <f aca="false">IF($A337="","",DATE(YEAR($A337),MONTH($A337),1))</f>
        <v/>
      </c>
    </row>
    <row r="338" customFormat="false" ht="15" hidden="false" customHeight="false" outlineLevel="0" collapsed="false">
      <c r="A338" s="19"/>
      <c r="B338" s="20"/>
      <c r="C338" s="20"/>
      <c r="D338" s="20"/>
      <c r="E338" s="20"/>
      <c r="F338" s="20"/>
      <c r="G338" s="20"/>
      <c r="H338" s="17" t="str">
        <f aca="false">IF($E338="","",IFERROR(INDEX(Config!$F$6:$F$25,MATCH($E338,Config!$D$6:$D$25,0)),0))</f>
        <v/>
      </c>
      <c r="I338" s="20"/>
      <c r="J338" s="18" t="str">
        <f aca="false">IF($A338="","",DATE(YEAR($A338),MONTH($A338),1))</f>
        <v/>
      </c>
    </row>
    <row r="339" customFormat="false" ht="15" hidden="false" customHeight="false" outlineLevel="0" collapsed="false">
      <c r="A339" s="19"/>
      <c r="B339" s="20"/>
      <c r="C339" s="20"/>
      <c r="D339" s="20"/>
      <c r="E339" s="20"/>
      <c r="F339" s="20"/>
      <c r="G339" s="20"/>
      <c r="H339" s="17" t="str">
        <f aca="false">IF($E339="","",IFERROR(INDEX(Config!$F$6:$F$25,MATCH($E339,Config!$D$6:$D$25,0)),0))</f>
        <v/>
      </c>
      <c r="I339" s="20"/>
      <c r="J339" s="18" t="str">
        <f aca="false">IF($A339="","",DATE(YEAR($A339),MONTH($A339),1))</f>
        <v/>
      </c>
    </row>
    <row r="340" customFormat="false" ht="15" hidden="false" customHeight="false" outlineLevel="0" collapsed="false">
      <c r="A340" s="19"/>
      <c r="B340" s="20"/>
      <c r="C340" s="20"/>
      <c r="D340" s="20"/>
      <c r="E340" s="20"/>
      <c r="F340" s="20"/>
      <c r="G340" s="20"/>
      <c r="H340" s="17" t="str">
        <f aca="false">IF($E340="","",IFERROR(INDEX(Config!$F$6:$F$25,MATCH($E340,Config!$D$6:$D$25,0)),0))</f>
        <v/>
      </c>
      <c r="I340" s="20"/>
      <c r="J340" s="18" t="str">
        <f aca="false">IF($A340="","",DATE(YEAR($A340),MONTH($A340),1))</f>
        <v/>
      </c>
    </row>
    <row r="341" customFormat="false" ht="15" hidden="false" customHeight="false" outlineLevel="0" collapsed="false">
      <c r="A341" s="19"/>
      <c r="B341" s="20"/>
      <c r="C341" s="20"/>
      <c r="D341" s="20"/>
      <c r="E341" s="20"/>
      <c r="F341" s="20"/>
      <c r="G341" s="20"/>
      <c r="H341" s="17" t="str">
        <f aca="false">IF($E341="","",IFERROR(INDEX(Config!$F$6:$F$25,MATCH($E341,Config!$D$6:$D$25,0)),0))</f>
        <v/>
      </c>
      <c r="I341" s="20"/>
      <c r="J341" s="18" t="str">
        <f aca="false">IF($A341="","",DATE(YEAR($A341),MONTH($A341),1))</f>
        <v/>
      </c>
    </row>
    <row r="342" customFormat="false" ht="15" hidden="false" customHeight="false" outlineLevel="0" collapsed="false">
      <c r="A342" s="19"/>
      <c r="B342" s="20"/>
      <c r="C342" s="20"/>
      <c r="D342" s="20"/>
      <c r="E342" s="20"/>
      <c r="F342" s="20"/>
      <c r="G342" s="20"/>
      <c r="H342" s="17" t="str">
        <f aca="false">IF($E342="","",IFERROR(INDEX(Config!$F$6:$F$25,MATCH($E342,Config!$D$6:$D$25,0)),0))</f>
        <v/>
      </c>
      <c r="I342" s="20"/>
      <c r="J342" s="18" t="str">
        <f aca="false">IF($A342="","",DATE(YEAR($A342),MONTH($A342),1))</f>
        <v/>
      </c>
    </row>
    <row r="343" customFormat="false" ht="15" hidden="false" customHeight="false" outlineLevel="0" collapsed="false">
      <c r="A343" s="19"/>
      <c r="B343" s="20"/>
      <c r="C343" s="20"/>
      <c r="D343" s="20"/>
      <c r="E343" s="20"/>
      <c r="F343" s="20"/>
      <c r="G343" s="20"/>
      <c r="H343" s="17" t="str">
        <f aca="false">IF($E343="","",IFERROR(INDEX(Config!$F$6:$F$25,MATCH($E343,Config!$D$6:$D$25,0)),0))</f>
        <v/>
      </c>
      <c r="I343" s="20"/>
      <c r="J343" s="18" t="str">
        <f aca="false">IF($A343="","",DATE(YEAR($A343),MONTH($A343),1))</f>
        <v/>
      </c>
    </row>
    <row r="344" customFormat="false" ht="15" hidden="false" customHeight="false" outlineLevel="0" collapsed="false">
      <c r="A344" s="19"/>
      <c r="B344" s="20"/>
      <c r="C344" s="20"/>
      <c r="D344" s="20"/>
      <c r="E344" s="20"/>
      <c r="F344" s="20"/>
      <c r="G344" s="20"/>
      <c r="H344" s="17" t="str">
        <f aca="false">IF($E344="","",IFERROR(INDEX(Config!$F$6:$F$25,MATCH($E344,Config!$D$6:$D$25,0)),0))</f>
        <v/>
      </c>
      <c r="I344" s="20"/>
      <c r="J344" s="18" t="str">
        <f aca="false">IF($A344="","",DATE(YEAR($A344),MONTH($A344),1))</f>
        <v/>
      </c>
    </row>
    <row r="345" customFormat="false" ht="15" hidden="false" customHeight="false" outlineLevel="0" collapsed="false">
      <c r="A345" s="19"/>
      <c r="B345" s="20"/>
      <c r="C345" s="20"/>
      <c r="D345" s="20"/>
      <c r="E345" s="20"/>
      <c r="F345" s="20"/>
      <c r="G345" s="20"/>
      <c r="H345" s="17" t="str">
        <f aca="false">IF($E345="","",IFERROR(INDEX(Config!$F$6:$F$25,MATCH($E345,Config!$D$6:$D$25,0)),0))</f>
        <v/>
      </c>
      <c r="I345" s="20"/>
      <c r="J345" s="18" t="str">
        <f aca="false">IF($A345="","",DATE(YEAR($A345),MONTH($A345),1))</f>
        <v/>
      </c>
    </row>
    <row r="346" customFormat="false" ht="15" hidden="false" customHeight="false" outlineLevel="0" collapsed="false">
      <c r="A346" s="19"/>
      <c r="B346" s="20"/>
      <c r="C346" s="20"/>
      <c r="D346" s="20"/>
      <c r="E346" s="20"/>
      <c r="F346" s="20"/>
      <c r="G346" s="20"/>
      <c r="H346" s="17" t="str">
        <f aca="false">IF($E346="","",IFERROR(INDEX(Config!$F$6:$F$25,MATCH($E346,Config!$D$6:$D$25,0)),0))</f>
        <v/>
      </c>
      <c r="I346" s="20"/>
      <c r="J346" s="18" t="str">
        <f aca="false">IF($A346="","",DATE(YEAR($A346),MONTH($A346),1))</f>
        <v/>
      </c>
    </row>
    <row r="347" customFormat="false" ht="15" hidden="false" customHeight="false" outlineLevel="0" collapsed="false">
      <c r="A347" s="19"/>
      <c r="B347" s="20"/>
      <c r="C347" s="20"/>
      <c r="D347" s="20"/>
      <c r="E347" s="20"/>
      <c r="F347" s="20"/>
      <c r="G347" s="20"/>
      <c r="H347" s="17" t="str">
        <f aca="false">IF($E347="","",IFERROR(INDEX(Config!$F$6:$F$25,MATCH($E347,Config!$D$6:$D$25,0)),0))</f>
        <v/>
      </c>
      <c r="I347" s="20"/>
      <c r="J347" s="18" t="str">
        <f aca="false">IF($A347="","",DATE(YEAR($A347),MONTH($A347),1))</f>
        <v/>
      </c>
    </row>
    <row r="348" customFormat="false" ht="15" hidden="false" customHeight="false" outlineLevel="0" collapsed="false">
      <c r="A348" s="19"/>
      <c r="B348" s="20"/>
      <c r="C348" s="20"/>
      <c r="D348" s="20"/>
      <c r="E348" s="20"/>
      <c r="F348" s="20"/>
      <c r="G348" s="20"/>
      <c r="H348" s="17" t="str">
        <f aca="false">IF($E348="","",IFERROR(INDEX(Config!$F$6:$F$25,MATCH($E348,Config!$D$6:$D$25,0)),0))</f>
        <v/>
      </c>
      <c r="I348" s="20"/>
      <c r="J348" s="18" t="str">
        <f aca="false">IF($A348="","",DATE(YEAR($A348),MONTH($A348),1))</f>
        <v/>
      </c>
    </row>
    <row r="349" customFormat="false" ht="15" hidden="false" customHeight="false" outlineLevel="0" collapsed="false">
      <c r="A349" s="19"/>
      <c r="B349" s="20"/>
      <c r="C349" s="20"/>
      <c r="D349" s="20"/>
      <c r="E349" s="20"/>
      <c r="F349" s="20"/>
      <c r="G349" s="20"/>
      <c r="H349" s="17" t="str">
        <f aca="false">IF($E349="","",IFERROR(INDEX(Config!$F$6:$F$25,MATCH($E349,Config!$D$6:$D$25,0)),0))</f>
        <v/>
      </c>
      <c r="I349" s="20"/>
      <c r="J349" s="18" t="str">
        <f aca="false">IF($A349="","",DATE(YEAR($A349),MONTH($A349),1))</f>
        <v/>
      </c>
    </row>
    <row r="350" customFormat="false" ht="15" hidden="false" customHeight="false" outlineLevel="0" collapsed="false">
      <c r="A350" s="19"/>
      <c r="B350" s="20"/>
      <c r="C350" s="20"/>
      <c r="D350" s="20"/>
      <c r="E350" s="20"/>
      <c r="F350" s="20"/>
      <c r="G350" s="20"/>
      <c r="H350" s="17" t="str">
        <f aca="false">IF($E350="","",IFERROR(INDEX(Config!$F$6:$F$25,MATCH($E350,Config!$D$6:$D$25,0)),0))</f>
        <v/>
      </c>
      <c r="I350" s="20"/>
      <c r="J350" s="18" t="str">
        <f aca="false">IF($A350="","",DATE(YEAR($A350),MONTH($A350),1))</f>
        <v/>
      </c>
    </row>
    <row r="351" customFormat="false" ht="15" hidden="false" customHeight="false" outlineLevel="0" collapsed="false">
      <c r="A351" s="19"/>
      <c r="B351" s="20"/>
      <c r="C351" s="20"/>
      <c r="D351" s="20"/>
      <c r="E351" s="20"/>
      <c r="F351" s="20"/>
      <c r="G351" s="20"/>
      <c r="H351" s="17" t="str">
        <f aca="false">IF($E351="","",IFERROR(INDEX(Config!$F$6:$F$25,MATCH($E351,Config!$D$6:$D$25,0)),0))</f>
        <v/>
      </c>
      <c r="I351" s="20"/>
      <c r="J351" s="18" t="str">
        <f aca="false">IF($A351="","",DATE(YEAR($A351),MONTH($A351),1))</f>
        <v/>
      </c>
    </row>
    <row r="352" customFormat="false" ht="15" hidden="false" customHeight="false" outlineLevel="0" collapsed="false">
      <c r="A352" s="19"/>
      <c r="B352" s="20"/>
      <c r="C352" s="20"/>
      <c r="D352" s="20"/>
      <c r="E352" s="20"/>
      <c r="F352" s="20"/>
      <c r="G352" s="20"/>
      <c r="H352" s="17" t="str">
        <f aca="false">IF($E352="","",IFERROR(INDEX(Config!$F$6:$F$25,MATCH($E352,Config!$D$6:$D$25,0)),0))</f>
        <v/>
      </c>
      <c r="I352" s="20"/>
      <c r="J352" s="18" t="str">
        <f aca="false">IF($A352="","",DATE(YEAR($A352),MONTH($A352),1))</f>
        <v/>
      </c>
    </row>
    <row r="353" customFormat="false" ht="15" hidden="false" customHeight="false" outlineLevel="0" collapsed="false">
      <c r="A353" s="19"/>
      <c r="B353" s="20"/>
      <c r="C353" s="20"/>
      <c r="D353" s="20"/>
      <c r="E353" s="20"/>
      <c r="F353" s="20"/>
      <c r="G353" s="20"/>
      <c r="H353" s="17" t="str">
        <f aca="false">IF($E353="","",IFERROR(INDEX(Config!$F$6:$F$25,MATCH($E353,Config!$D$6:$D$25,0)),0))</f>
        <v/>
      </c>
      <c r="I353" s="20"/>
      <c r="J353" s="18" t="str">
        <f aca="false">IF($A353="","",DATE(YEAR($A353),MONTH($A353),1))</f>
        <v/>
      </c>
    </row>
    <row r="354" customFormat="false" ht="15" hidden="false" customHeight="false" outlineLevel="0" collapsed="false">
      <c r="A354" s="19"/>
      <c r="B354" s="20"/>
      <c r="C354" s="20"/>
      <c r="D354" s="20"/>
      <c r="E354" s="20"/>
      <c r="F354" s="20"/>
      <c r="G354" s="20"/>
      <c r="H354" s="17" t="str">
        <f aca="false">IF($E354="","",IFERROR(INDEX(Config!$F$6:$F$25,MATCH($E354,Config!$D$6:$D$25,0)),0))</f>
        <v/>
      </c>
      <c r="I354" s="20"/>
      <c r="J354" s="18" t="str">
        <f aca="false">IF($A354="","",DATE(YEAR($A354),MONTH($A354),1))</f>
        <v/>
      </c>
    </row>
    <row r="355" customFormat="false" ht="15" hidden="false" customHeight="false" outlineLevel="0" collapsed="false">
      <c r="A355" s="19"/>
      <c r="B355" s="20"/>
      <c r="C355" s="20"/>
      <c r="D355" s="20"/>
      <c r="E355" s="20"/>
      <c r="F355" s="20"/>
      <c r="G355" s="20"/>
      <c r="H355" s="17" t="str">
        <f aca="false">IF($E355="","",IFERROR(INDEX(Config!$F$6:$F$25,MATCH($E355,Config!$D$6:$D$25,0)),0))</f>
        <v/>
      </c>
      <c r="I355" s="20"/>
      <c r="J355" s="18" t="str">
        <f aca="false">IF($A355="","",DATE(YEAR($A355),MONTH($A355),1))</f>
        <v/>
      </c>
    </row>
    <row r="356" customFormat="false" ht="15" hidden="false" customHeight="false" outlineLevel="0" collapsed="false">
      <c r="A356" s="19"/>
      <c r="B356" s="20"/>
      <c r="C356" s="20"/>
      <c r="D356" s="20"/>
      <c r="E356" s="20"/>
      <c r="F356" s="20"/>
      <c r="G356" s="20"/>
      <c r="H356" s="17" t="str">
        <f aca="false">IF($E356="","",IFERROR(INDEX(Config!$F$6:$F$25,MATCH($E356,Config!$D$6:$D$25,0)),0))</f>
        <v/>
      </c>
      <c r="I356" s="20"/>
      <c r="J356" s="18" t="str">
        <f aca="false">IF($A356="","",DATE(YEAR($A356),MONTH($A356),1))</f>
        <v/>
      </c>
    </row>
    <row r="357" customFormat="false" ht="15" hidden="false" customHeight="false" outlineLevel="0" collapsed="false">
      <c r="A357" s="19"/>
      <c r="B357" s="20"/>
      <c r="C357" s="20"/>
      <c r="D357" s="20"/>
      <c r="E357" s="20"/>
      <c r="F357" s="20"/>
      <c r="G357" s="20"/>
      <c r="H357" s="17" t="str">
        <f aca="false">IF($E357="","",IFERROR(INDEX(Config!$F$6:$F$25,MATCH($E357,Config!$D$6:$D$25,0)),0))</f>
        <v/>
      </c>
      <c r="I357" s="20"/>
      <c r="J357" s="18" t="str">
        <f aca="false">IF($A357="","",DATE(YEAR($A357),MONTH($A357),1))</f>
        <v/>
      </c>
    </row>
    <row r="358" customFormat="false" ht="15" hidden="false" customHeight="false" outlineLevel="0" collapsed="false">
      <c r="A358" s="19"/>
      <c r="B358" s="20"/>
      <c r="C358" s="20"/>
      <c r="D358" s="20"/>
      <c r="E358" s="20"/>
      <c r="F358" s="20"/>
      <c r="G358" s="20"/>
      <c r="H358" s="17" t="str">
        <f aca="false">IF($E358="","",IFERROR(INDEX(Config!$F$6:$F$25,MATCH($E358,Config!$D$6:$D$25,0)),0))</f>
        <v/>
      </c>
      <c r="I358" s="20"/>
      <c r="J358" s="18" t="str">
        <f aca="false">IF($A358="","",DATE(YEAR($A358),MONTH($A358),1))</f>
        <v/>
      </c>
    </row>
    <row r="359" customFormat="false" ht="15" hidden="false" customHeight="false" outlineLevel="0" collapsed="false">
      <c r="A359" s="19"/>
      <c r="B359" s="20"/>
      <c r="C359" s="20"/>
      <c r="D359" s="20"/>
      <c r="E359" s="20"/>
      <c r="F359" s="20"/>
      <c r="G359" s="20"/>
      <c r="H359" s="17" t="str">
        <f aca="false">IF($E359="","",IFERROR(INDEX(Config!$F$6:$F$25,MATCH($E359,Config!$D$6:$D$25,0)),0))</f>
        <v/>
      </c>
      <c r="I359" s="20"/>
      <c r="J359" s="18" t="str">
        <f aca="false">IF($A359="","",DATE(YEAR($A359),MONTH($A359),1))</f>
        <v/>
      </c>
    </row>
    <row r="360" customFormat="false" ht="15" hidden="false" customHeight="false" outlineLevel="0" collapsed="false">
      <c r="A360" s="19"/>
      <c r="B360" s="20"/>
      <c r="C360" s="20"/>
      <c r="D360" s="20"/>
      <c r="E360" s="20"/>
      <c r="F360" s="20"/>
      <c r="G360" s="20"/>
      <c r="H360" s="17" t="str">
        <f aca="false">IF($E360="","",IFERROR(INDEX(Config!$F$6:$F$25,MATCH($E360,Config!$D$6:$D$25,0)),0))</f>
        <v/>
      </c>
      <c r="I360" s="20"/>
      <c r="J360" s="18" t="str">
        <f aca="false">IF($A360="","",DATE(YEAR($A360),MONTH($A360),1))</f>
        <v/>
      </c>
    </row>
    <row r="361" customFormat="false" ht="15" hidden="false" customHeight="false" outlineLevel="0" collapsed="false">
      <c r="A361" s="19"/>
      <c r="B361" s="20"/>
      <c r="C361" s="20"/>
      <c r="D361" s="20"/>
      <c r="E361" s="20"/>
      <c r="F361" s="20"/>
      <c r="G361" s="20"/>
      <c r="H361" s="17" t="str">
        <f aca="false">IF($E361="","",IFERROR(INDEX(Config!$F$6:$F$25,MATCH($E361,Config!$D$6:$D$25,0)),0))</f>
        <v/>
      </c>
      <c r="I361" s="20"/>
      <c r="J361" s="18" t="str">
        <f aca="false">IF($A361="","",DATE(YEAR($A361),MONTH($A361),1))</f>
        <v/>
      </c>
    </row>
    <row r="362" customFormat="false" ht="15" hidden="false" customHeight="false" outlineLevel="0" collapsed="false">
      <c r="A362" s="19"/>
      <c r="B362" s="20"/>
      <c r="C362" s="20"/>
      <c r="D362" s="20"/>
      <c r="E362" s="20"/>
      <c r="F362" s="20"/>
      <c r="G362" s="20"/>
      <c r="H362" s="17" t="str">
        <f aca="false">IF($E362="","",IFERROR(INDEX(Config!$F$6:$F$25,MATCH($E362,Config!$D$6:$D$25,0)),0))</f>
        <v/>
      </c>
      <c r="I362" s="20"/>
      <c r="J362" s="18" t="str">
        <f aca="false">IF($A362="","",DATE(YEAR($A362),MONTH($A362),1))</f>
        <v/>
      </c>
    </row>
    <row r="363" customFormat="false" ht="15" hidden="false" customHeight="false" outlineLevel="0" collapsed="false">
      <c r="A363" s="19"/>
      <c r="B363" s="20"/>
      <c r="C363" s="20"/>
      <c r="D363" s="20"/>
      <c r="E363" s="20"/>
      <c r="F363" s="20"/>
      <c r="G363" s="20"/>
      <c r="H363" s="17" t="str">
        <f aca="false">IF($E363="","",IFERROR(INDEX(Config!$F$6:$F$25,MATCH($E363,Config!$D$6:$D$25,0)),0))</f>
        <v/>
      </c>
      <c r="I363" s="20"/>
      <c r="J363" s="18" t="str">
        <f aca="false">IF($A363="","",DATE(YEAR($A363),MONTH($A363),1))</f>
        <v/>
      </c>
    </row>
    <row r="364" customFormat="false" ht="15" hidden="false" customHeight="false" outlineLevel="0" collapsed="false">
      <c r="A364" s="19"/>
      <c r="B364" s="20"/>
      <c r="C364" s="20"/>
      <c r="D364" s="20"/>
      <c r="E364" s="20"/>
      <c r="F364" s="20"/>
      <c r="G364" s="20"/>
      <c r="H364" s="17" t="str">
        <f aca="false">IF($E364="","",IFERROR(INDEX(Config!$F$6:$F$25,MATCH($E364,Config!$D$6:$D$25,0)),0))</f>
        <v/>
      </c>
      <c r="I364" s="20"/>
      <c r="J364" s="18" t="str">
        <f aca="false">IF($A364="","",DATE(YEAR($A364),MONTH($A364),1))</f>
        <v/>
      </c>
    </row>
    <row r="365" customFormat="false" ht="15" hidden="false" customHeight="false" outlineLevel="0" collapsed="false">
      <c r="A365" s="19"/>
      <c r="B365" s="20"/>
      <c r="C365" s="20"/>
      <c r="D365" s="20"/>
      <c r="E365" s="20"/>
      <c r="F365" s="20"/>
      <c r="G365" s="20"/>
      <c r="H365" s="17" t="str">
        <f aca="false">IF($E365="","",IFERROR(INDEX(Config!$F$6:$F$25,MATCH($E365,Config!$D$6:$D$25,0)),0))</f>
        <v/>
      </c>
      <c r="I365" s="20"/>
      <c r="J365" s="18" t="str">
        <f aca="false">IF($A365="","",DATE(YEAR($A365),MONTH($A365),1))</f>
        <v/>
      </c>
    </row>
    <row r="366" customFormat="false" ht="15" hidden="false" customHeight="false" outlineLevel="0" collapsed="false">
      <c r="A366" s="19"/>
      <c r="B366" s="20"/>
      <c r="C366" s="20"/>
      <c r="D366" s="20"/>
      <c r="E366" s="20"/>
      <c r="F366" s="20"/>
      <c r="G366" s="20"/>
      <c r="H366" s="17" t="str">
        <f aca="false">IF($E366="","",IFERROR(INDEX(Config!$F$6:$F$25,MATCH($E366,Config!$D$6:$D$25,0)),0))</f>
        <v/>
      </c>
      <c r="I366" s="20"/>
      <c r="J366" s="18" t="str">
        <f aca="false">IF($A366="","",DATE(YEAR($A366),MONTH($A366),1))</f>
        <v/>
      </c>
    </row>
    <row r="367" customFormat="false" ht="15" hidden="false" customHeight="false" outlineLevel="0" collapsed="false">
      <c r="A367" s="19"/>
      <c r="B367" s="20"/>
      <c r="C367" s="20"/>
      <c r="D367" s="20"/>
      <c r="E367" s="20"/>
      <c r="F367" s="20"/>
      <c r="G367" s="20"/>
      <c r="H367" s="17" t="str">
        <f aca="false">IF($E367="","",IFERROR(INDEX(Config!$F$6:$F$25,MATCH($E367,Config!$D$6:$D$25,0)),0))</f>
        <v/>
      </c>
      <c r="I367" s="20"/>
      <c r="J367" s="18" t="str">
        <f aca="false">IF($A367="","",DATE(YEAR($A367),MONTH($A367),1))</f>
        <v/>
      </c>
    </row>
    <row r="368" customFormat="false" ht="15" hidden="false" customHeight="false" outlineLevel="0" collapsed="false">
      <c r="A368" s="19"/>
      <c r="B368" s="20"/>
      <c r="C368" s="20"/>
      <c r="D368" s="20"/>
      <c r="E368" s="20"/>
      <c r="F368" s="20"/>
      <c r="G368" s="20"/>
      <c r="H368" s="17" t="str">
        <f aca="false">IF($E368="","",IFERROR(INDEX(Config!$F$6:$F$25,MATCH($E368,Config!$D$6:$D$25,0)),0))</f>
        <v/>
      </c>
      <c r="I368" s="20"/>
      <c r="J368" s="18" t="str">
        <f aca="false">IF($A368="","",DATE(YEAR($A368),MONTH($A368),1))</f>
        <v/>
      </c>
    </row>
    <row r="369" customFormat="false" ht="15" hidden="false" customHeight="false" outlineLevel="0" collapsed="false">
      <c r="A369" s="19"/>
      <c r="B369" s="20"/>
      <c r="C369" s="20"/>
      <c r="D369" s="20"/>
      <c r="E369" s="20"/>
      <c r="F369" s="20"/>
      <c r="G369" s="20"/>
      <c r="H369" s="17" t="str">
        <f aca="false">IF($E369="","",IFERROR(INDEX(Config!$F$6:$F$25,MATCH($E369,Config!$D$6:$D$25,0)),0))</f>
        <v/>
      </c>
      <c r="I369" s="20"/>
      <c r="J369" s="18" t="str">
        <f aca="false">IF($A369="","",DATE(YEAR($A369),MONTH($A369),1))</f>
        <v/>
      </c>
    </row>
    <row r="370" customFormat="false" ht="15" hidden="false" customHeight="false" outlineLevel="0" collapsed="false">
      <c r="A370" s="19"/>
      <c r="B370" s="20"/>
      <c r="C370" s="20"/>
      <c r="D370" s="20"/>
      <c r="E370" s="20"/>
      <c r="F370" s="20"/>
      <c r="G370" s="20"/>
      <c r="H370" s="17" t="str">
        <f aca="false">IF($E370="","",IFERROR(INDEX(Config!$F$6:$F$25,MATCH($E370,Config!$D$6:$D$25,0)),0))</f>
        <v/>
      </c>
      <c r="I370" s="20"/>
      <c r="J370" s="18" t="str">
        <f aca="false">IF($A370="","",DATE(YEAR($A370),MONTH($A370),1))</f>
        <v/>
      </c>
    </row>
    <row r="371" customFormat="false" ht="15" hidden="false" customHeight="false" outlineLevel="0" collapsed="false">
      <c r="A371" s="19"/>
      <c r="B371" s="20"/>
      <c r="C371" s="20"/>
      <c r="D371" s="20"/>
      <c r="E371" s="20"/>
      <c r="F371" s="20"/>
      <c r="G371" s="20"/>
      <c r="H371" s="17" t="str">
        <f aca="false">IF($E371="","",IFERROR(INDEX(Config!$F$6:$F$25,MATCH($E371,Config!$D$6:$D$25,0)),0))</f>
        <v/>
      </c>
      <c r="I371" s="20"/>
      <c r="J371" s="18" t="str">
        <f aca="false">IF($A371="","",DATE(YEAR($A371),MONTH($A371),1))</f>
        <v/>
      </c>
    </row>
    <row r="372" customFormat="false" ht="15" hidden="false" customHeight="false" outlineLevel="0" collapsed="false">
      <c r="A372" s="19"/>
      <c r="B372" s="20"/>
      <c r="C372" s="20"/>
      <c r="D372" s="20"/>
      <c r="E372" s="20"/>
      <c r="F372" s="20"/>
      <c r="G372" s="20"/>
      <c r="H372" s="17" t="str">
        <f aca="false">IF($E372="","",IFERROR(INDEX(Config!$F$6:$F$25,MATCH($E372,Config!$D$6:$D$25,0)),0))</f>
        <v/>
      </c>
      <c r="I372" s="20"/>
      <c r="J372" s="18" t="str">
        <f aca="false">IF($A372="","",DATE(YEAR($A372),MONTH($A372),1))</f>
        <v/>
      </c>
    </row>
    <row r="373" customFormat="false" ht="15" hidden="false" customHeight="false" outlineLevel="0" collapsed="false">
      <c r="A373" s="19"/>
      <c r="B373" s="20"/>
      <c r="C373" s="20"/>
      <c r="D373" s="20"/>
      <c r="E373" s="20"/>
      <c r="F373" s="20"/>
      <c r="G373" s="20"/>
      <c r="H373" s="17" t="str">
        <f aca="false">IF($E373="","",IFERROR(INDEX(Config!$F$6:$F$25,MATCH($E373,Config!$D$6:$D$25,0)),0))</f>
        <v/>
      </c>
      <c r="I373" s="20"/>
      <c r="J373" s="18" t="str">
        <f aca="false">IF($A373="","",DATE(YEAR($A373),MONTH($A373),1))</f>
        <v/>
      </c>
    </row>
    <row r="374" customFormat="false" ht="15" hidden="false" customHeight="false" outlineLevel="0" collapsed="false">
      <c r="A374" s="19"/>
      <c r="B374" s="20"/>
      <c r="C374" s="20"/>
      <c r="D374" s="20"/>
      <c r="E374" s="20"/>
      <c r="F374" s="20"/>
      <c r="G374" s="20"/>
      <c r="H374" s="17" t="str">
        <f aca="false">IF($E374="","",IFERROR(INDEX(Config!$F$6:$F$25,MATCH($E374,Config!$D$6:$D$25,0)),0))</f>
        <v/>
      </c>
      <c r="I374" s="20"/>
      <c r="J374" s="18" t="str">
        <f aca="false">IF($A374="","",DATE(YEAR($A374),MONTH($A374),1))</f>
        <v/>
      </c>
    </row>
    <row r="375" customFormat="false" ht="15" hidden="false" customHeight="false" outlineLevel="0" collapsed="false">
      <c r="A375" s="19"/>
      <c r="B375" s="20"/>
      <c r="C375" s="20"/>
      <c r="D375" s="20"/>
      <c r="E375" s="20"/>
      <c r="F375" s="20"/>
      <c r="G375" s="20"/>
      <c r="H375" s="17" t="str">
        <f aca="false">IF($E375="","",IFERROR(INDEX(Config!$F$6:$F$25,MATCH($E375,Config!$D$6:$D$25,0)),0))</f>
        <v/>
      </c>
      <c r="I375" s="20"/>
      <c r="J375" s="18" t="str">
        <f aca="false">IF($A375="","",DATE(YEAR($A375),MONTH($A375),1))</f>
        <v/>
      </c>
    </row>
    <row r="376" customFormat="false" ht="15" hidden="false" customHeight="false" outlineLevel="0" collapsed="false">
      <c r="A376" s="19"/>
      <c r="B376" s="20"/>
      <c r="C376" s="20"/>
      <c r="D376" s="20"/>
      <c r="E376" s="20"/>
      <c r="F376" s="20"/>
      <c r="G376" s="20"/>
      <c r="H376" s="17" t="str">
        <f aca="false">IF($E376="","",IFERROR(INDEX(Config!$F$6:$F$25,MATCH($E376,Config!$D$6:$D$25,0)),0))</f>
        <v/>
      </c>
      <c r="I376" s="20"/>
      <c r="J376" s="18" t="str">
        <f aca="false">IF($A376="","",DATE(YEAR($A376),MONTH($A376),1))</f>
        <v/>
      </c>
    </row>
    <row r="377" customFormat="false" ht="15" hidden="false" customHeight="false" outlineLevel="0" collapsed="false">
      <c r="A377" s="19"/>
      <c r="B377" s="20"/>
      <c r="C377" s="20"/>
      <c r="D377" s="20"/>
      <c r="E377" s="20"/>
      <c r="F377" s="20"/>
      <c r="G377" s="20"/>
      <c r="H377" s="17" t="str">
        <f aca="false">IF($E377="","",IFERROR(INDEX(Config!$F$6:$F$25,MATCH($E377,Config!$D$6:$D$25,0)),0))</f>
        <v/>
      </c>
      <c r="I377" s="20"/>
      <c r="J377" s="18" t="str">
        <f aca="false">IF($A377="","",DATE(YEAR($A377),MONTH($A377),1))</f>
        <v/>
      </c>
    </row>
    <row r="378" customFormat="false" ht="15" hidden="false" customHeight="false" outlineLevel="0" collapsed="false">
      <c r="A378" s="19"/>
      <c r="B378" s="20"/>
      <c r="C378" s="20"/>
      <c r="D378" s="20"/>
      <c r="E378" s="20"/>
      <c r="F378" s="20"/>
      <c r="G378" s="20"/>
      <c r="H378" s="17" t="str">
        <f aca="false">IF($E378="","",IFERROR(INDEX(Config!$F$6:$F$25,MATCH($E378,Config!$D$6:$D$25,0)),0))</f>
        <v/>
      </c>
      <c r="I378" s="20"/>
      <c r="J378" s="18" t="str">
        <f aca="false">IF($A378="","",DATE(YEAR($A378),MONTH($A378),1))</f>
        <v/>
      </c>
    </row>
    <row r="379" customFormat="false" ht="15" hidden="false" customHeight="false" outlineLevel="0" collapsed="false">
      <c r="A379" s="19"/>
      <c r="B379" s="20"/>
      <c r="C379" s="20"/>
      <c r="D379" s="20"/>
      <c r="E379" s="20"/>
      <c r="F379" s="20"/>
      <c r="G379" s="20"/>
      <c r="H379" s="17" t="str">
        <f aca="false">IF($E379="","",IFERROR(INDEX(Config!$F$6:$F$25,MATCH($E379,Config!$D$6:$D$25,0)),0))</f>
        <v/>
      </c>
      <c r="I379" s="20"/>
      <c r="J379" s="18" t="str">
        <f aca="false">IF($A379="","",DATE(YEAR($A379),MONTH($A379),1))</f>
        <v/>
      </c>
    </row>
    <row r="380" customFormat="false" ht="15" hidden="false" customHeight="false" outlineLevel="0" collapsed="false">
      <c r="A380" s="19"/>
      <c r="B380" s="20"/>
      <c r="C380" s="20"/>
      <c r="D380" s="20"/>
      <c r="E380" s="20"/>
      <c r="F380" s="20"/>
      <c r="G380" s="20"/>
      <c r="H380" s="17" t="str">
        <f aca="false">IF($E380="","",IFERROR(INDEX(Config!$F$6:$F$25,MATCH($E380,Config!$D$6:$D$25,0)),0))</f>
        <v/>
      </c>
      <c r="I380" s="20"/>
      <c r="J380" s="18" t="str">
        <f aca="false">IF($A380="","",DATE(YEAR($A380),MONTH($A380),1))</f>
        <v/>
      </c>
    </row>
    <row r="381" customFormat="false" ht="15" hidden="false" customHeight="false" outlineLevel="0" collapsed="false">
      <c r="A381" s="19"/>
      <c r="B381" s="20"/>
      <c r="C381" s="20"/>
      <c r="D381" s="20"/>
      <c r="E381" s="20"/>
      <c r="F381" s="20"/>
      <c r="G381" s="20"/>
      <c r="H381" s="17" t="str">
        <f aca="false">IF($E381="","",IFERROR(INDEX(Config!$F$6:$F$25,MATCH($E381,Config!$D$6:$D$25,0)),0))</f>
        <v/>
      </c>
      <c r="I381" s="20"/>
      <c r="J381" s="18" t="str">
        <f aca="false">IF($A381="","",DATE(YEAR($A381),MONTH($A381),1))</f>
        <v/>
      </c>
    </row>
    <row r="382" customFormat="false" ht="15" hidden="false" customHeight="false" outlineLevel="0" collapsed="false">
      <c r="A382" s="19"/>
      <c r="B382" s="20"/>
      <c r="C382" s="20"/>
      <c r="D382" s="20"/>
      <c r="E382" s="20"/>
      <c r="F382" s="20"/>
      <c r="G382" s="20"/>
      <c r="H382" s="17" t="str">
        <f aca="false">IF($E382="","",IFERROR(INDEX(Config!$F$6:$F$25,MATCH($E382,Config!$D$6:$D$25,0)),0))</f>
        <v/>
      </c>
      <c r="I382" s="20"/>
      <c r="J382" s="18" t="str">
        <f aca="false">IF($A382="","",DATE(YEAR($A382),MONTH($A382),1))</f>
        <v/>
      </c>
    </row>
    <row r="383" customFormat="false" ht="15" hidden="false" customHeight="false" outlineLevel="0" collapsed="false">
      <c r="A383" s="19"/>
      <c r="B383" s="20"/>
      <c r="C383" s="20"/>
      <c r="D383" s="20"/>
      <c r="E383" s="20"/>
      <c r="F383" s="20"/>
      <c r="G383" s="20"/>
      <c r="H383" s="17" t="str">
        <f aca="false">IF($E383="","",IFERROR(INDEX(Config!$F$6:$F$25,MATCH($E383,Config!$D$6:$D$25,0)),0))</f>
        <v/>
      </c>
      <c r="I383" s="20"/>
      <c r="J383" s="18" t="str">
        <f aca="false">IF($A383="","",DATE(YEAR($A383),MONTH($A383),1))</f>
        <v/>
      </c>
    </row>
    <row r="384" customFormat="false" ht="15" hidden="false" customHeight="false" outlineLevel="0" collapsed="false">
      <c r="A384" s="19"/>
      <c r="B384" s="20"/>
      <c r="C384" s="20"/>
      <c r="D384" s="20"/>
      <c r="E384" s="20"/>
      <c r="F384" s="20"/>
      <c r="G384" s="20"/>
      <c r="H384" s="17" t="str">
        <f aca="false">IF($E384="","",IFERROR(INDEX(Config!$F$6:$F$25,MATCH($E384,Config!$D$6:$D$25,0)),0))</f>
        <v/>
      </c>
      <c r="I384" s="20"/>
      <c r="J384" s="18" t="str">
        <f aca="false">IF($A384="","",DATE(YEAR($A384),MONTH($A384),1))</f>
        <v/>
      </c>
    </row>
    <row r="385" customFormat="false" ht="15" hidden="false" customHeight="false" outlineLevel="0" collapsed="false">
      <c r="A385" s="19"/>
      <c r="B385" s="20"/>
      <c r="C385" s="20"/>
      <c r="D385" s="20"/>
      <c r="E385" s="20"/>
      <c r="F385" s="20"/>
      <c r="G385" s="20"/>
      <c r="H385" s="17" t="str">
        <f aca="false">IF($E385="","",IFERROR(INDEX(Config!$F$6:$F$25,MATCH($E385,Config!$D$6:$D$25,0)),0))</f>
        <v/>
      </c>
      <c r="I385" s="20"/>
      <c r="J385" s="18" t="str">
        <f aca="false">IF($A385="","",DATE(YEAR($A385),MONTH($A385),1))</f>
        <v/>
      </c>
    </row>
    <row r="386" customFormat="false" ht="15" hidden="false" customHeight="false" outlineLevel="0" collapsed="false">
      <c r="A386" s="19"/>
      <c r="B386" s="20"/>
      <c r="C386" s="20"/>
      <c r="D386" s="20"/>
      <c r="E386" s="20"/>
      <c r="F386" s="20"/>
      <c r="G386" s="20"/>
      <c r="H386" s="17" t="str">
        <f aca="false">IF($E386="","",IFERROR(INDEX(Config!$F$6:$F$25,MATCH($E386,Config!$D$6:$D$25,0)),0))</f>
        <v/>
      </c>
      <c r="I386" s="20"/>
      <c r="J386" s="18" t="str">
        <f aca="false">IF($A386="","",DATE(YEAR($A386),MONTH($A386),1))</f>
        <v/>
      </c>
    </row>
    <row r="387" customFormat="false" ht="15" hidden="false" customHeight="false" outlineLevel="0" collapsed="false">
      <c r="A387" s="19"/>
      <c r="B387" s="20"/>
      <c r="C387" s="20"/>
      <c r="D387" s="20"/>
      <c r="E387" s="20"/>
      <c r="F387" s="20"/>
      <c r="G387" s="20"/>
      <c r="H387" s="17" t="str">
        <f aca="false">IF($E387="","",IFERROR(INDEX(Config!$F$6:$F$25,MATCH($E387,Config!$D$6:$D$25,0)),0))</f>
        <v/>
      </c>
      <c r="I387" s="20"/>
      <c r="J387" s="18" t="str">
        <f aca="false">IF($A387="","",DATE(YEAR($A387),MONTH($A387),1))</f>
        <v/>
      </c>
    </row>
    <row r="388" customFormat="false" ht="15" hidden="false" customHeight="false" outlineLevel="0" collapsed="false">
      <c r="A388" s="19"/>
      <c r="B388" s="20"/>
      <c r="C388" s="20"/>
      <c r="D388" s="20"/>
      <c r="E388" s="20"/>
      <c r="F388" s="20"/>
      <c r="G388" s="20"/>
      <c r="H388" s="17" t="str">
        <f aca="false">IF($E388="","",IFERROR(INDEX(Config!$F$6:$F$25,MATCH($E388,Config!$D$6:$D$25,0)),0))</f>
        <v/>
      </c>
      <c r="I388" s="20"/>
      <c r="J388" s="18" t="str">
        <f aca="false">IF($A388="","",DATE(YEAR($A388),MONTH($A388),1))</f>
        <v/>
      </c>
    </row>
    <row r="389" customFormat="false" ht="15" hidden="false" customHeight="false" outlineLevel="0" collapsed="false">
      <c r="A389" s="19"/>
      <c r="B389" s="20"/>
      <c r="C389" s="20"/>
      <c r="D389" s="20"/>
      <c r="E389" s="20"/>
      <c r="F389" s="20"/>
      <c r="G389" s="20"/>
      <c r="H389" s="17" t="str">
        <f aca="false">IF($E389="","",IFERROR(INDEX(Config!$F$6:$F$25,MATCH($E389,Config!$D$6:$D$25,0)),0))</f>
        <v/>
      </c>
      <c r="I389" s="20"/>
      <c r="J389" s="18" t="str">
        <f aca="false">IF($A389="","",DATE(YEAR($A389),MONTH($A389),1))</f>
        <v/>
      </c>
    </row>
    <row r="390" customFormat="false" ht="15" hidden="false" customHeight="false" outlineLevel="0" collapsed="false">
      <c r="A390" s="19"/>
      <c r="B390" s="20"/>
      <c r="C390" s="20"/>
      <c r="D390" s="20"/>
      <c r="E390" s="20"/>
      <c r="F390" s="20"/>
      <c r="G390" s="20"/>
      <c r="H390" s="17" t="str">
        <f aca="false">IF($E390="","",IFERROR(INDEX(Config!$F$6:$F$25,MATCH($E390,Config!$D$6:$D$25,0)),0))</f>
        <v/>
      </c>
      <c r="I390" s="20"/>
      <c r="J390" s="18" t="str">
        <f aca="false">IF($A390="","",DATE(YEAR($A390),MONTH($A390),1))</f>
        <v/>
      </c>
    </row>
    <row r="391" customFormat="false" ht="15" hidden="false" customHeight="false" outlineLevel="0" collapsed="false">
      <c r="A391" s="19"/>
      <c r="B391" s="20"/>
      <c r="C391" s="20"/>
      <c r="D391" s="20"/>
      <c r="E391" s="20"/>
      <c r="F391" s="20"/>
      <c r="G391" s="20"/>
      <c r="H391" s="17" t="str">
        <f aca="false">IF($E391="","",IFERROR(INDEX(Config!$F$6:$F$25,MATCH($E391,Config!$D$6:$D$25,0)),0))</f>
        <v/>
      </c>
      <c r="I391" s="20"/>
      <c r="J391" s="18" t="str">
        <f aca="false">IF($A391="","",DATE(YEAR($A391),MONTH($A391),1))</f>
        <v/>
      </c>
    </row>
    <row r="392" customFormat="false" ht="15" hidden="false" customHeight="false" outlineLevel="0" collapsed="false">
      <c r="A392" s="19"/>
      <c r="B392" s="20"/>
      <c r="C392" s="20"/>
      <c r="D392" s="20"/>
      <c r="E392" s="20"/>
      <c r="F392" s="20"/>
      <c r="G392" s="20"/>
      <c r="H392" s="17" t="str">
        <f aca="false">IF($E392="","",IFERROR(INDEX(Config!$F$6:$F$25,MATCH($E392,Config!$D$6:$D$25,0)),0))</f>
        <v/>
      </c>
      <c r="I392" s="20"/>
      <c r="J392" s="18" t="str">
        <f aca="false">IF($A392="","",DATE(YEAR($A392),MONTH($A392),1))</f>
        <v/>
      </c>
    </row>
    <row r="393" customFormat="false" ht="15" hidden="false" customHeight="false" outlineLevel="0" collapsed="false">
      <c r="A393" s="19"/>
      <c r="B393" s="20"/>
      <c r="C393" s="20"/>
      <c r="D393" s="20"/>
      <c r="E393" s="20"/>
      <c r="F393" s="20"/>
      <c r="G393" s="20"/>
      <c r="H393" s="17" t="str">
        <f aca="false">IF($E393="","",IFERROR(INDEX(Config!$F$6:$F$25,MATCH($E393,Config!$D$6:$D$25,0)),0))</f>
        <v/>
      </c>
      <c r="I393" s="20"/>
      <c r="J393" s="18" t="str">
        <f aca="false">IF($A393="","",DATE(YEAR($A393),MONTH($A393),1))</f>
        <v/>
      </c>
    </row>
    <row r="394" customFormat="false" ht="15" hidden="false" customHeight="false" outlineLevel="0" collapsed="false">
      <c r="A394" s="19"/>
      <c r="B394" s="20"/>
      <c r="C394" s="20"/>
      <c r="D394" s="20"/>
      <c r="E394" s="20"/>
      <c r="F394" s="20"/>
      <c r="G394" s="20"/>
      <c r="H394" s="17" t="str">
        <f aca="false">IF($E394="","",IFERROR(INDEX(Config!$F$6:$F$25,MATCH($E394,Config!$D$6:$D$25,0)),0))</f>
        <v/>
      </c>
      <c r="I394" s="20"/>
      <c r="J394" s="18" t="str">
        <f aca="false">IF($A394="","",DATE(YEAR($A394),MONTH($A394),1))</f>
        <v/>
      </c>
    </row>
    <row r="395" customFormat="false" ht="15" hidden="false" customHeight="false" outlineLevel="0" collapsed="false">
      <c r="A395" s="19"/>
      <c r="B395" s="20"/>
      <c r="C395" s="20"/>
      <c r="D395" s="20"/>
      <c r="E395" s="20"/>
      <c r="F395" s="20"/>
      <c r="G395" s="20"/>
      <c r="H395" s="17" t="str">
        <f aca="false">IF($E395="","",IFERROR(INDEX(Config!$F$6:$F$25,MATCH($E395,Config!$D$6:$D$25,0)),0))</f>
        <v/>
      </c>
      <c r="I395" s="20"/>
      <c r="J395" s="18" t="str">
        <f aca="false">IF($A395="","",DATE(YEAR($A395),MONTH($A395),1))</f>
        <v/>
      </c>
    </row>
    <row r="396" customFormat="false" ht="15" hidden="false" customHeight="false" outlineLevel="0" collapsed="false">
      <c r="A396" s="19"/>
      <c r="B396" s="20"/>
      <c r="C396" s="20"/>
      <c r="D396" s="20"/>
      <c r="E396" s="20"/>
      <c r="F396" s="20"/>
      <c r="G396" s="20"/>
      <c r="H396" s="17" t="str">
        <f aca="false">IF($E396="","",IFERROR(INDEX(Config!$F$6:$F$25,MATCH($E396,Config!$D$6:$D$25,0)),0))</f>
        <v/>
      </c>
      <c r="I396" s="20"/>
      <c r="J396" s="18" t="str">
        <f aca="false">IF($A396="","",DATE(YEAR($A396),MONTH($A396),1))</f>
        <v/>
      </c>
    </row>
    <row r="397" customFormat="false" ht="15" hidden="false" customHeight="false" outlineLevel="0" collapsed="false">
      <c r="A397" s="19"/>
      <c r="B397" s="20"/>
      <c r="C397" s="20"/>
      <c r="D397" s="20"/>
      <c r="E397" s="20"/>
      <c r="F397" s="20"/>
      <c r="G397" s="20"/>
      <c r="H397" s="17" t="str">
        <f aca="false">IF($E397="","",IFERROR(INDEX(Config!$F$6:$F$25,MATCH($E397,Config!$D$6:$D$25,0)),0))</f>
        <v/>
      </c>
      <c r="I397" s="20"/>
      <c r="J397" s="18" t="str">
        <f aca="false">IF($A397="","",DATE(YEAR($A397),MONTH($A397),1))</f>
        <v/>
      </c>
    </row>
    <row r="398" customFormat="false" ht="15" hidden="false" customHeight="false" outlineLevel="0" collapsed="false">
      <c r="A398" s="19"/>
      <c r="B398" s="20"/>
      <c r="C398" s="20"/>
      <c r="D398" s="20"/>
      <c r="E398" s="20"/>
      <c r="F398" s="20"/>
      <c r="G398" s="20"/>
      <c r="H398" s="17" t="str">
        <f aca="false">IF($E398="","",IFERROR(INDEX(Config!$F$6:$F$25,MATCH($E398,Config!$D$6:$D$25,0)),0))</f>
        <v/>
      </c>
      <c r="I398" s="20"/>
      <c r="J398" s="18" t="str">
        <f aca="false">IF($A398="","",DATE(YEAR($A398),MONTH($A398),1))</f>
        <v/>
      </c>
    </row>
    <row r="399" customFormat="false" ht="15" hidden="false" customHeight="false" outlineLevel="0" collapsed="false">
      <c r="A399" s="19"/>
      <c r="B399" s="20"/>
      <c r="C399" s="20"/>
      <c r="D399" s="20"/>
      <c r="E399" s="20"/>
      <c r="F399" s="20"/>
      <c r="G399" s="20"/>
      <c r="H399" s="17" t="str">
        <f aca="false">IF($E399="","",IFERROR(INDEX(Config!$F$6:$F$25,MATCH($E399,Config!$D$6:$D$25,0)),0))</f>
        <v/>
      </c>
      <c r="I399" s="20"/>
      <c r="J399" s="18" t="str">
        <f aca="false">IF($A399="","",DATE(YEAR($A399),MONTH($A399),1))</f>
        <v/>
      </c>
    </row>
    <row r="400" customFormat="false" ht="15" hidden="false" customHeight="false" outlineLevel="0" collapsed="false">
      <c r="A400" s="19"/>
      <c r="B400" s="20"/>
      <c r="C400" s="20"/>
      <c r="D400" s="20"/>
      <c r="E400" s="20"/>
      <c r="F400" s="20"/>
      <c r="G400" s="20"/>
      <c r="H400" s="17" t="str">
        <f aca="false">IF($E400="","",IFERROR(INDEX(Config!$F$6:$F$25,MATCH($E400,Config!$D$6:$D$25,0)),0))</f>
        <v/>
      </c>
      <c r="I400" s="20"/>
      <c r="J400" s="18" t="str">
        <f aca="false">IF($A400="","",DATE(YEAR($A400),MONTH($A400),1))</f>
        <v/>
      </c>
    </row>
    <row r="401" customFormat="false" ht="15" hidden="false" customHeight="false" outlineLevel="0" collapsed="false">
      <c r="A401" s="19"/>
      <c r="B401" s="20"/>
      <c r="C401" s="20"/>
      <c r="D401" s="20"/>
      <c r="E401" s="20"/>
      <c r="F401" s="20"/>
      <c r="G401" s="20"/>
      <c r="H401" s="17" t="str">
        <f aca="false">IF($E401="","",IFERROR(INDEX(Config!$F$6:$F$25,MATCH($E401,Config!$D$6:$D$25,0)),0))</f>
        <v/>
      </c>
      <c r="I401" s="20"/>
      <c r="J401" s="18" t="str">
        <f aca="false">IF($A401="","",DATE(YEAR($A401),MONTH($A401),1))</f>
        <v/>
      </c>
    </row>
    <row r="402" customFormat="false" ht="15" hidden="false" customHeight="false" outlineLevel="0" collapsed="false">
      <c r="A402" s="19"/>
      <c r="B402" s="20"/>
      <c r="C402" s="20"/>
      <c r="D402" s="20"/>
      <c r="E402" s="20"/>
      <c r="F402" s="20"/>
      <c r="G402" s="20"/>
      <c r="H402" s="17" t="str">
        <f aca="false">IF($E402="","",IFERROR(INDEX(Config!$F$6:$F$25,MATCH($E402,Config!$D$6:$D$25,0)),0))</f>
        <v/>
      </c>
      <c r="I402" s="20"/>
      <c r="J402" s="18" t="str">
        <f aca="false">IF($A402="","",DATE(YEAR($A402),MONTH($A402),1))</f>
        <v/>
      </c>
    </row>
    <row r="403" customFormat="false" ht="15" hidden="false" customHeight="false" outlineLevel="0" collapsed="false">
      <c r="A403" s="19"/>
      <c r="B403" s="20"/>
      <c r="C403" s="20"/>
      <c r="D403" s="20"/>
      <c r="E403" s="20"/>
      <c r="F403" s="20"/>
      <c r="G403" s="20"/>
      <c r="H403" s="17" t="str">
        <f aca="false">IF($E403="","",IFERROR(INDEX(Config!$F$6:$F$25,MATCH($E403,Config!$D$6:$D$25,0)),0))</f>
        <v/>
      </c>
      <c r="I403" s="20"/>
      <c r="J403" s="18" t="str">
        <f aca="false">IF($A403="","",DATE(YEAR($A403),MONTH($A403),1))</f>
        <v/>
      </c>
    </row>
    <row r="404" customFormat="false" ht="15" hidden="false" customHeight="false" outlineLevel="0" collapsed="false">
      <c r="A404" s="19"/>
      <c r="B404" s="20"/>
      <c r="C404" s="20"/>
      <c r="D404" s="20"/>
      <c r="E404" s="20"/>
      <c r="F404" s="20"/>
      <c r="G404" s="20"/>
      <c r="H404" s="17" t="str">
        <f aca="false">IF($E404="","",IFERROR(INDEX(Config!$F$6:$F$25,MATCH($E404,Config!$D$6:$D$25,0)),0))</f>
        <v/>
      </c>
      <c r="I404" s="20"/>
      <c r="J404" s="18" t="str">
        <f aca="false">IF($A404="","",DATE(YEAR($A404),MONTH($A404),1))</f>
        <v/>
      </c>
    </row>
    <row r="405" customFormat="false" ht="15" hidden="false" customHeight="false" outlineLevel="0" collapsed="false">
      <c r="A405" s="19"/>
      <c r="B405" s="20"/>
      <c r="C405" s="20"/>
      <c r="D405" s="20"/>
      <c r="E405" s="20"/>
      <c r="F405" s="20"/>
      <c r="G405" s="20"/>
      <c r="H405" s="17" t="str">
        <f aca="false">IF($E405="","",IFERROR(INDEX(Config!$F$6:$F$25,MATCH($E405,Config!$D$6:$D$25,0)),0))</f>
        <v/>
      </c>
      <c r="I405" s="20"/>
      <c r="J405" s="18" t="str">
        <f aca="false">IF($A405="","",DATE(YEAR($A405),MONTH($A405),1))</f>
        <v/>
      </c>
    </row>
    <row r="406" customFormat="false" ht="15" hidden="false" customHeight="false" outlineLevel="0" collapsed="false">
      <c r="A406" s="19"/>
      <c r="B406" s="20"/>
      <c r="C406" s="20"/>
      <c r="D406" s="20"/>
      <c r="E406" s="20"/>
      <c r="F406" s="20"/>
      <c r="G406" s="20"/>
      <c r="H406" s="17" t="str">
        <f aca="false">IF($E406="","",IFERROR(INDEX(Config!$F$6:$F$25,MATCH($E406,Config!$D$6:$D$25,0)),0))</f>
        <v/>
      </c>
      <c r="I406" s="20"/>
      <c r="J406" s="18" t="str">
        <f aca="false">IF($A406="","",DATE(YEAR($A406),MONTH($A406),1))</f>
        <v/>
      </c>
    </row>
    <row r="407" customFormat="false" ht="15" hidden="false" customHeight="false" outlineLevel="0" collapsed="false">
      <c r="A407" s="19"/>
      <c r="B407" s="20"/>
      <c r="C407" s="20"/>
      <c r="D407" s="20"/>
      <c r="E407" s="20"/>
      <c r="F407" s="20"/>
      <c r="G407" s="20"/>
      <c r="H407" s="17" t="str">
        <f aca="false">IF($E407="","",IFERROR(INDEX(Config!$F$6:$F$25,MATCH($E407,Config!$D$6:$D$25,0)),0))</f>
        <v/>
      </c>
      <c r="I407" s="20"/>
      <c r="J407" s="18" t="str">
        <f aca="false">IF($A407="","",DATE(YEAR($A407),MONTH($A407),1))</f>
        <v/>
      </c>
    </row>
    <row r="408" customFormat="false" ht="15" hidden="false" customHeight="false" outlineLevel="0" collapsed="false">
      <c r="A408" s="19"/>
      <c r="B408" s="20"/>
      <c r="C408" s="20"/>
      <c r="D408" s="20"/>
      <c r="E408" s="20"/>
      <c r="F408" s="20"/>
      <c r="G408" s="20"/>
      <c r="H408" s="17" t="str">
        <f aca="false">IF($E408="","",IFERROR(INDEX(Config!$F$6:$F$25,MATCH($E408,Config!$D$6:$D$25,0)),0))</f>
        <v/>
      </c>
      <c r="I408" s="20"/>
      <c r="J408" s="18" t="str">
        <f aca="false">IF($A408="","",DATE(YEAR($A408),MONTH($A408),1))</f>
        <v/>
      </c>
    </row>
    <row r="409" customFormat="false" ht="15" hidden="false" customHeight="false" outlineLevel="0" collapsed="false">
      <c r="A409" s="19"/>
      <c r="B409" s="20"/>
      <c r="C409" s="20"/>
      <c r="D409" s="20"/>
      <c r="E409" s="20"/>
      <c r="F409" s="20"/>
      <c r="G409" s="20"/>
      <c r="H409" s="17" t="str">
        <f aca="false">IF($E409="","",IFERROR(INDEX(Config!$F$6:$F$25,MATCH($E409,Config!$D$6:$D$25,0)),0))</f>
        <v/>
      </c>
      <c r="I409" s="20"/>
      <c r="J409" s="18" t="str">
        <f aca="false">IF($A409="","",DATE(YEAR($A409),MONTH($A409),1))</f>
        <v/>
      </c>
    </row>
    <row r="410" customFormat="false" ht="15" hidden="false" customHeight="false" outlineLevel="0" collapsed="false">
      <c r="A410" s="19"/>
      <c r="B410" s="20"/>
      <c r="C410" s="20"/>
      <c r="D410" s="20"/>
      <c r="E410" s="20"/>
      <c r="F410" s="20"/>
      <c r="G410" s="20"/>
      <c r="H410" s="17" t="str">
        <f aca="false">IF($E410="","",IFERROR(INDEX(Config!$F$6:$F$25,MATCH($E410,Config!$D$6:$D$25,0)),0))</f>
        <v/>
      </c>
      <c r="I410" s="20"/>
      <c r="J410" s="18" t="str">
        <f aca="false">IF($A410="","",DATE(YEAR($A410),MONTH($A410),1))</f>
        <v/>
      </c>
    </row>
    <row r="411" customFormat="false" ht="15" hidden="false" customHeight="false" outlineLevel="0" collapsed="false">
      <c r="A411" s="19"/>
      <c r="B411" s="20"/>
      <c r="C411" s="20"/>
      <c r="D411" s="20"/>
      <c r="E411" s="20"/>
      <c r="F411" s="20"/>
      <c r="G411" s="20"/>
      <c r="H411" s="17" t="str">
        <f aca="false">IF($E411="","",IFERROR(INDEX(Config!$F$6:$F$25,MATCH($E411,Config!$D$6:$D$25,0)),0))</f>
        <v/>
      </c>
      <c r="I411" s="20"/>
      <c r="J411" s="18" t="str">
        <f aca="false">IF($A411="","",DATE(YEAR($A411),MONTH($A411),1))</f>
        <v/>
      </c>
    </row>
    <row r="412" customFormat="false" ht="15" hidden="false" customHeight="false" outlineLevel="0" collapsed="false">
      <c r="A412" s="19"/>
      <c r="B412" s="20"/>
      <c r="C412" s="20"/>
      <c r="D412" s="20"/>
      <c r="E412" s="20"/>
      <c r="F412" s="20"/>
      <c r="G412" s="20"/>
      <c r="H412" s="17" t="str">
        <f aca="false">IF($E412="","",IFERROR(INDEX(Config!$F$6:$F$25,MATCH($E412,Config!$D$6:$D$25,0)),0))</f>
        <v/>
      </c>
      <c r="I412" s="20"/>
      <c r="J412" s="18" t="str">
        <f aca="false">IF($A412="","",DATE(YEAR($A412),MONTH($A412),1))</f>
        <v/>
      </c>
    </row>
    <row r="413" customFormat="false" ht="15" hidden="false" customHeight="false" outlineLevel="0" collapsed="false">
      <c r="A413" s="19"/>
      <c r="B413" s="20"/>
      <c r="C413" s="20"/>
      <c r="D413" s="20"/>
      <c r="E413" s="20"/>
      <c r="F413" s="20"/>
      <c r="G413" s="20"/>
      <c r="H413" s="17" t="str">
        <f aca="false">IF($E413="","",IFERROR(INDEX(Config!$F$6:$F$25,MATCH($E413,Config!$D$6:$D$25,0)),0))</f>
        <v/>
      </c>
      <c r="I413" s="20"/>
      <c r="J413" s="18" t="str">
        <f aca="false">IF($A413="","",DATE(YEAR($A413),MONTH($A413),1))</f>
        <v/>
      </c>
    </row>
    <row r="414" customFormat="false" ht="15" hidden="false" customHeight="false" outlineLevel="0" collapsed="false">
      <c r="A414" s="19"/>
      <c r="B414" s="20"/>
      <c r="C414" s="20"/>
      <c r="D414" s="20"/>
      <c r="E414" s="20"/>
      <c r="F414" s="20"/>
      <c r="G414" s="20"/>
      <c r="H414" s="17" t="str">
        <f aca="false">IF($E414="","",IFERROR(INDEX(Config!$F$6:$F$25,MATCH($E414,Config!$D$6:$D$25,0)),0))</f>
        <v/>
      </c>
      <c r="I414" s="20"/>
      <c r="J414" s="18" t="str">
        <f aca="false">IF($A414="","",DATE(YEAR($A414),MONTH($A414),1))</f>
        <v/>
      </c>
    </row>
    <row r="415" customFormat="false" ht="15" hidden="false" customHeight="false" outlineLevel="0" collapsed="false">
      <c r="A415" s="19"/>
      <c r="B415" s="20"/>
      <c r="C415" s="20"/>
      <c r="D415" s="20"/>
      <c r="E415" s="20"/>
      <c r="F415" s="20"/>
      <c r="G415" s="20"/>
      <c r="H415" s="17" t="str">
        <f aca="false">IF($E415="","",IFERROR(INDEX(Config!$F$6:$F$25,MATCH($E415,Config!$D$6:$D$25,0)),0))</f>
        <v/>
      </c>
      <c r="I415" s="20"/>
      <c r="J415" s="18" t="str">
        <f aca="false">IF($A415="","",DATE(YEAR($A415),MONTH($A415),1))</f>
        <v/>
      </c>
    </row>
    <row r="416" customFormat="false" ht="15" hidden="false" customHeight="false" outlineLevel="0" collapsed="false">
      <c r="A416" s="19"/>
      <c r="B416" s="20"/>
      <c r="C416" s="20"/>
      <c r="D416" s="20"/>
      <c r="E416" s="20"/>
      <c r="F416" s="20"/>
      <c r="G416" s="20"/>
      <c r="H416" s="17" t="str">
        <f aca="false">IF($E416="","",IFERROR(INDEX(Config!$F$6:$F$25,MATCH($E416,Config!$D$6:$D$25,0)),0))</f>
        <v/>
      </c>
      <c r="I416" s="20"/>
      <c r="J416" s="18" t="str">
        <f aca="false">IF($A416="","",DATE(YEAR($A416),MONTH($A416),1))</f>
        <v/>
      </c>
    </row>
    <row r="417" customFormat="false" ht="15" hidden="false" customHeight="false" outlineLevel="0" collapsed="false">
      <c r="A417" s="19"/>
      <c r="B417" s="20"/>
      <c r="C417" s="20"/>
      <c r="D417" s="20"/>
      <c r="E417" s="20"/>
      <c r="F417" s="20"/>
      <c r="G417" s="20"/>
      <c r="H417" s="17" t="str">
        <f aca="false">IF($E417="","",IFERROR(INDEX(Config!$F$6:$F$25,MATCH($E417,Config!$D$6:$D$25,0)),0))</f>
        <v/>
      </c>
      <c r="I417" s="20"/>
      <c r="J417" s="18" t="str">
        <f aca="false">IF($A417="","",DATE(YEAR($A417),MONTH($A417),1))</f>
        <v/>
      </c>
    </row>
    <row r="418" customFormat="false" ht="15" hidden="false" customHeight="false" outlineLevel="0" collapsed="false">
      <c r="A418" s="19"/>
      <c r="B418" s="20"/>
      <c r="C418" s="20"/>
      <c r="D418" s="20"/>
      <c r="E418" s="20"/>
      <c r="F418" s="20"/>
      <c r="G418" s="20"/>
      <c r="H418" s="17" t="str">
        <f aca="false">IF($E418="","",IFERROR(INDEX(Config!$F$6:$F$25,MATCH($E418,Config!$D$6:$D$25,0)),0))</f>
        <v/>
      </c>
      <c r="I418" s="20"/>
      <c r="J418" s="18" t="str">
        <f aca="false">IF($A418="","",DATE(YEAR($A418),MONTH($A418),1))</f>
        <v/>
      </c>
    </row>
    <row r="419" customFormat="false" ht="15" hidden="false" customHeight="false" outlineLevel="0" collapsed="false">
      <c r="A419" s="19"/>
      <c r="B419" s="20"/>
      <c r="C419" s="20"/>
      <c r="D419" s="20"/>
      <c r="E419" s="20"/>
      <c r="F419" s="20"/>
      <c r="G419" s="20"/>
      <c r="H419" s="17" t="str">
        <f aca="false">IF($E419="","",IFERROR(INDEX(Config!$F$6:$F$25,MATCH($E419,Config!$D$6:$D$25,0)),0))</f>
        <v/>
      </c>
      <c r="I419" s="20"/>
      <c r="J419" s="18" t="str">
        <f aca="false">IF($A419="","",DATE(YEAR($A419),MONTH($A419),1))</f>
        <v/>
      </c>
    </row>
    <row r="420" customFormat="false" ht="15" hidden="false" customHeight="false" outlineLevel="0" collapsed="false">
      <c r="A420" s="19"/>
      <c r="B420" s="20"/>
      <c r="C420" s="20"/>
      <c r="D420" s="20"/>
      <c r="E420" s="20"/>
      <c r="F420" s="20"/>
      <c r="G420" s="20"/>
      <c r="H420" s="17" t="str">
        <f aca="false">IF($E420="","",IFERROR(INDEX(Config!$F$6:$F$25,MATCH($E420,Config!$D$6:$D$25,0)),0))</f>
        <v/>
      </c>
      <c r="I420" s="20"/>
      <c r="J420" s="18" t="str">
        <f aca="false">IF($A420="","",DATE(YEAR($A420),MONTH($A420),1))</f>
        <v/>
      </c>
    </row>
    <row r="421" customFormat="false" ht="15" hidden="false" customHeight="false" outlineLevel="0" collapsed="false">
      <c r="A421" s="19"/>
      <c r="B421" s="20"/>
      <c r="C421" s="20"/>
      <c r="D421" s="20"/>
      <c r="E421" s="20"/>
      <c r="F421" s="20"/>
      <c r="G421" s="20"/>
      <c r="H421" s="17" t="str">
        <f aca="false">IF($E421="","",IFERROR(INDEX(Config!$F$6:$F$25,MATCH($E421,Config!$D$6:$D$25,0)),0))</f>
        <v/>
      </c>
      <c r="I421" s="20"/>
      <c r="J421" s="18" t="str">
        <f aca="false">IF($A421="","",DATE(YEAR($A421),MONTH($A421),1))</f>
        <v/>
      </c>
    </row>
    <row r="422" customFormat="false" ht="15" hidden="false" customHeight="false" outlineLevel="0" collapsed="false">
      <c r="A422" s="19"/>
      <c r="B422" s="20"/>
      <c r="C422" s="20"/>
      <c r="D422" s="20"/>
      <c r="E422" s="20"/>
      <c r="F422" s="20"/>
      <c r="G422" s="20"/>
      <c r="H422" s="17" t="str">
        <f aca="false">IF($E422="","",IFERROR(INDEX(Config!$F$6:$F$25,MATCH($E422,Config!$D$6:$D$25,0)),0))</f>
        <v/>
      </c>
      <c r="I422" s="20"/>
      <c r="J422" s="18" t="str">
        <f aca="false">IF($A422="","",DATE(YEAR($A422),MONTH($A422),1))</f>
        <v/>
      </c>
    </row>
    <row r="423" customFormat="false" ht="15" hidden="false" customHeight="false" outlineLevel="0" collapsed="false">
      <c r="A423" s="19"/>
      <c r="B423" s="20"/>
      <c r="C423" s="20"/>
      <c r="D423" s="20"/>
      <c r="E423" s="20"/>
      <c r="F423" s="20"/>
      <c r="G423" s="20"/>
      <c r="H423" s="17" t="str">
        <f aca="false">IF($E423="","",IFERROR(INDEX(Config!$F$6:$F$25,MATCH($E423,Config!$D$6:$D$25,0)),0))</f>
        <v/>
      </c>
      <c r="I423" s="20"/>
      <c r="J423" s="18" t="str">
        <f aca="false">IF($A423="","",DATE(YEAR($A423),MONTH($A423),1))</f>
        <v/>
      </c>
    </row>
    <row r="424" customFormat="false" ht="15" hidden="false" customHeight="false" outlineLevel="0" collapsed="false">
      <c r="A424" s="19"/>
      <c r="B424" s="20"/>
      <c r="C424" s="20"/>
      <c r="D424" s="20"/>
      <c r="E424" s="20"/>
      <c r="F424" s="20"/>
      <c r="G424" s="20"/>
      <c r="H424" s="17" t="str">
        <f aca="false">IF($E424="","",IFERROR(INDEX(Config!$F$6:$F$25,MATCH($E424,Config!$D$6:$D$25,0)),0))</f>
        <v/>
      </c>
      <c r="I424" s="20"/>
      <c r="J424" s="18" t="str">
        <f aca="false">IF($A424="","",DATE(YEAR($A424),MONTH($A424),1))</f>
        <v/>
      </c>
    </row>
    <row r="425" customFormat="false" ht="15" hidden="false" customHeight="false" outlineLevel="0" collapsed="false">
      <c r="A425" s="19"/>
      <c r="B425" s="20"/>
      <c r="C425" s="20"/>
      <c r="D425" s="20"/>
      <c r="E425" s="20"/>
      <c r="F425" s="20"/>
      <c r="G425" s="20"/>
      <c r="H425" s="17" t="str">
        <f aca="false">IF($E425="","",IFERROR(INDEX(Config!$F$6:$F$25,MATCH($E425,Config!$D$6:$D$25,0)),0))</f>
        <v/>
      </c>
      <c r="I425" s="20"/>
      <c r="J425" s="18" t="str">
        <f aca="false">IF($A425="","",DATE(YEAR($A425),MONTH($A425),1))</f>
        <v/>
      </c>
    </row>
    <row r="426" customFormat="false" ht="15" hidden="false" customHeight="false" outlineLevel="0" collapsed="false">
      <c r="A426" s="19"/>
      <c r="B426" s="20"/>
      <c r="C426" s="20"/>
      <c r="D426" s="20"/>
      <c r="E426" s="20"/>
      <c r="F426" s="20"/>
      <c r="G426" s="20"/>
      <c r="H426" s="17" t="str">
        <f aca="false">IF($E426="","",IFERROR(INDEX(Config!$F$6:$F$25,MATCH($E426,Config!$D$6:$D$25,0)),0))</f>
        <v/>
      </c>
      <c r="I426" s="20"/>
      <c r="J426" s="18" t="str">
        <f aca="false">IF($A426="","",DATE(YEAR($A426),MONTH($A426),1))</f>
        <v/>
      </c>
    </row>
    <row r="427" customFormat="false" ht="15" hidden="false" customHeight="false" outlineLevel="0" collapsed="false">
      <c r="A427" s="19"/>
      <c r="B427" s="20"/>
      <c r="C427" s="20"/>
      <c r="D427" s="20"/>
      <c r="E427" s="20"/>
      <c r="F427" s="20"/>
      <c r="G427" s="20"/>
      <c r="H427" s="17" t="str">
        <f aca="false">IF($E427="","",IFERROR(INDEX(Config!$F$6:$F$25,MATCH($E427,Config!$D$6:$D$25,0)),0))</f>
        <v/>
      </c>
      <c r="I427" s="20"/>
      <c r="J427" s="18" t="str">
        <f aca="false">IF($A427="","",DATE(YEAR($A427),MONTH($A427),1))</f>
        <v/>
      </c>
    </row>
    <row r="428" customFormat="false" ht="15" hidden="false" customHeight="false" outlineLevel="0" collapsed="false">
      <c r="A428" s="19"/>
      <c r="B428" s="20"/>
      <c r="C428" s="20"/>
      <c r="D428" s="20"/>
      <c r="E428" s="20"/>
      <c r="F428" s="20"/>
      <c r="G428" s="20"/>
      <c r="H428" s="17" t="str">
        <f aca="false">IF($E428="","",IFERROR(INDEX(Config!$F$6:$F$25,MATCH($E428,Config!$D$6:$D$25,0)),0))</f>
        <v/>
      </c>
      <c r="I428" s="20"/>
      <c r="J428" s="18" t="str">
        <f aca="false">IF($A428="","",DATE(YEAR($A428),MONTH($A428),1))</f>
        <v/>
      </c>
    </row>
    <row r="429" customFormat="false" ht="15" hidden="false" customHeight="false" outlineLevel="0" collapsed="false">
      <c r="A429" s="19"/>
      <c r="B429" s="20"/>
      <c r="C429" s="20"/>
      <c r="D429" s="20"/>
      <c r="E429" s="20"/>
      <c r="F429" s="20"/>
      <c r="G429" s="20"/>
      <c r="H429" s="17" t="str">
        <f aca="false">IF($E429="","",IFERROR(INDEX(Config!$F$6:$F$25,MATCH($E429,Config!$D$6:$D$25,0)),0))</f>
        <v/>
      </c>
      <c r="I429" s="20"/>
      <c r="J429" s="18" t="str">
        <f aca="false">IF($A429="","",DATE(YEAR($A429),MONTH($A429),1))</f>
        <v/>
      </c>
    </row>
    <row r="430" customFormat="false" ht="15" hidden="false" customHeight="false" outlineLevel="0" collapsed="false">
      <c r="A430" s="19"/>
      <c r="B430" s="20"/>
      <c r="C430" s="20"/>
      <c r="D430" s="20"/>
      <c r="E430" s="20"/>
      <c r="F430" s="20"/>
      <c r="G430" s="20"/>
      <c r="H430" s="17" t="str">
        <f aca="false">IF($E430="","",IFERROR(INDEX(Config!$F$6:$F$25,MATCH($E430,Config!$D$6:$D$25,0)),0))</f>
        <v/>
      </c>
      <c r="I430" s="20"/>
      <c r="J430" s="18" t="str">
        <f aca="false">IF($A430="","",DATE(YEAR($A430),MONTH($A430),1))</f>
        <v/>
      </c>
    </row>
    <row r="431" customFormat="false" ht="15" hidden="false" customHeight="false" outlineLevel="0" collapsed="false">
      <c r="A431" s="19"/>
      <c r="B431" s="20"/>
      <c r="C431" s="20"/>
      <c r="D431" s="20"/>
      <c r="E431" s="20"/>
      <c r="F431" s="20"/>
      <c r="G431" s="20"/>
      <c r="H431" s="17" t="str">
        <f aca="false">IF($E431="","",IFERROR(INDEX(Config!$F$6:$F$25,MATCH($E431,Config!$D$6:$D$25,0)),0))</f>
        <v/>
      </c>
      <c r="I431" s="20"/>
      <c r="J431" s="18" t="str">
        <f aca="false">IF($A431="","",DATE(YEAR($A431),MONTH($A431),1))</f>
        <v/>
      </c>
    </row>
    <row r="432" customFormat="false" ht="15" hidden="false" customHeight="false" outlineLevel="0" collapsed="false">
      <c r="A432" s="19"/>
      <c r="B432" s="20"/>
      <c r="C432" s="20"/>
      <c r="D432" s="20"/>
      <c r="E432" s="20"/>
      <c r="F432" s="20"/>
      <c r="G432" s="20"/>
      <c r="H432" s="17" t="str">
        <f aca="false">IF($E432="","",IFERROR(INDEX(Config!$F$6:$F$25,MATCH($E432,Config!$D$6:$D$25,0)),0))</f>
        <v/>
      </c>
      <c r="I432" s="20"/>
      <c r="J432" s="18" t="str">
        <f aca="false">IF($A432="","",DATE(YEAR($A432),MONTH($A432),1))</f>
        <v/>
      </c>
    </row>
    <row r="433" customFormat="false" ht="15" hidden="false" customHeight="false" outlineLevel="0" collapsed="false">
      <c r="A433" s="19"/>
      <c r="B433" s="20"/>
      <c r="C433" s="20"/>
      <c r="D433" s="20"/>
      <c r="E433" s="20"/>
      <c r="F433" s="20"/>
      <c r="G433" s="20"/>
      <c r="H433" s="17" t="str">
        <f aca="false">IF($E433="","",IFERROR(INDEX(Config!$F$6:$F$25,MATCH($E433,Config!$D$6:$D$25,0)),0))</f>
        <v/>
      </c>
      <c r="I433" s="20"/>
      <c r="J433" s="18" t="str">
        <f aca="false">IF($A433="","",DATE(YEAR($A433),MONTH($A433),1))</f>
        <v/>
      </c>
    </row>
    <row r="434" customFormat="false" ht="15" hidden="false" customHeight="false" outlineLevel="0" collapsed="false">
      <c r="A434" s="19"/>
      <c r="B434" s="20"/>
      <c r="C434" s="20"/>
      <c r="D434" s="20"/>
      <c r="E434" s="20"/>
      <c r="F434" s="20"/>
      <c r="G434" s="20"/>
      <c r="H434" s="17" t="str">
        <f aca="false">IF($E434="","",IFERROR(INDEX(Config!$F$6:$F$25,MATCH($E434,Config!$D$6:$D$25,0)),0))</f>
        <v/>
      </c>
      <c r="I434" s="20"/>
      <c r="J434" s="18" t="str">
        <f aca="false">IF($A434="","",DATE(YEAR($A434),MONTH($A434),1))</f>
        <v/>
      </c>
    </row>
    <row r="435" customFormat="false" ht="15" hidden="false" customHeight="false" outlineLevel="0" collapsed="false">
      <c r="A435" s="19"/>
      <c r="B435" s="20"/>
      <c r="C435" s="20"/>
      <c r="D435" s="20"/>
      <c r="E435" s="20"/>
      <c r="F435" s="20"/>
      <c r="G435" s="20"/>
      <c r="H435" s="17" t="str">
        <f aca="false">IF($E435="","",IFERROR(INDEX(Config!$F$6:$F$25,MATCH($E435,Config!$D$6:$D$25,0)),0))</f>
        <v/>
      </c>
      <c r="I435" s="20"/>
      <c r="J435" s="18" t="str">
        <f aca="false">IF($A435="","",DATE(YEAR($A435),MONTH($A435),1))</f>
        <v/>
      </c>
    </row>
    <row r="436" customFormat="false" ht="15" hidden="false" customHeight="false" outlineLevel="0" collapsed="false">
      <c r="A436" s="19"/>
      <c r="B436" s="20"/>
      <c r="C436" s="20"/>
      <c r="D436" s="20"/>
      <c r="E436" s="20"/>
      <c r="F436" s="20"/>
      <c r="G436" s="20"/>
      <c r="H436" s="17" t="str">
        <f aca="false">IF($E436="","",IFERROR(INDEX(Config!$F$6:$F$25,MATCH($E436,Config!$D$6:$D$25,0)),0))</f>
        <v/>
      </c>
      <c r="I436" s="20"/>
      <c r="J436" s="18" t="str">
        <f aca="false">IF($A436="","",DATE(YEAR($A436),MONTH($A436),1))</f>
        <v/>
      </c>
    </row>
    <row r="437" customFormat="false" ht="15" hidden="false" customHeight="false" outlineLevel="0" collapsed="false">
      <c r="A437" s="19"/>
      <c r="B437" s="20"/>
      <c r="C437" s="20"/>
      <c r="D437" s="20"/>
      <c r="E437" s="20"/>
      <c r="F437" s="20"/>
      <c r="G437" s="20"/>
      <c r="H437" s="17" t="str">
        <f aca="false">IF($E437="","",IFERROR(INDEX(Config!$F$6:$F$25,MATCH($E437,Config!$D$6:$D$25,0)),0))</f>
        <v/>
      </c>
      <c r="I437" s="20"/>
      <c r="J437" s="18" t="str">
        <f aca="false">IF($A437="","",DATE(YEAR($A437),MONTH($A437),1))</f>
        <v/>
      </c>
    </row>
    <row r="438" customFormat="false" ht="15" hidden="false" customHeight="false" outlineLevel="0" collapsed="false">
      <c r="A438" s="19"/>
      <c r="B438" s="20"/>
      <c r="C438" s="20"/>
      <c r="D438" s="20"/>
      <c r="E438" s="20"/>
      <c r="F438" s="20"/>
      <c r="G438" s="20"/>
      <c r="H438" s="17" t="str">
        <f aca="false">IF($E438="","",IFERROR(INDEX(Config!$F$6:$F$25,MATCH($E438,Config!$D$6:$D$25,0)),0))</f>
        <v/>
      </c>
      <c r="I438" s="20"/>
      <c r="J438" s="18" t="str">
        <f aca="false">IF($A438="","",DATE(YEAR($A438),MONTH($A438),1))</f>
        <v/>
      </c>
    </row>
    <row r="439" customFormat="false" ht="15" hidden="false" customHeight="false" outlineLevel="0" collapsed="false">
      <c r="A439" s="19"/>
      <c r="B439" s="20"/>
      <c r="C439" s="20"/>
      <c r="D439" s="20"/>
      <c r="E439" s="20"/>
      <c r="F439" s="20"/>
      <c r="G439" s="20"/>
      <c r="H439" s="17" t="str">
        <f aca="false">IF($E439="","",IFERROR(INDEX(Config!$F$6:$F$25,MATCH($E439,Config!$D$6:$D$25,0)),0))</f>
        <v/>
      </c>
      <c r="I439" s="20"/>
      <c r="J439" s="18" t="str">
        <f aca="false">IF($A439="","",DATE(YEAR($A439),MONTH($A439),1))</f>
        <v/>
      </c>
    </row>
    <row r="440" customFormat="false" ht="15" hidden="false" customHeight="false" outlineLevel="0" collapsed="false">
      <c r="A440" s="19"/>
      <c r="B440" s="20"/>
      <c r="C440" s="20"/>
      <c r="D440" s="20"/>
      <c r="E440" s="20"/>
      <c r="F440" s="20"/>
      <c r="G440" s="20"/>
      <c r="H440" s="17" t="str">
        <f aca="false">IF($E440="","",IFERROR(INDEX(Config!$F$6:$F$25,MATCH($E440,Config!$D$6:$D$25,0)),0))</f>
        <v/>
      </c>
      <c r="I440" s="20"/>
      <c r="J440" s="18" t="str">
        <f aca="false">IF($A440="","",DATE(YEAR($A440),MONTH($A440),1))</f>
        <v/>
      </c>
    </row>
    <row r="441" customFormat="false" ht="15" hidden="false" customHeight="false" outlineLevel="0" collapsed="false">
      <c r="A441" s="19"/>
      <c r="B441" s="20"/>
      <c r="C441" s="20"/>
      <c r="D441" s="20"/>
      <c r="E441" s="20"/>
      <c r="F441" s="20"/>
      <c r="G441" s="20"/>
      <c r="H441" s="17" t="str">
        <f aca="false">IF($E441="","",IFERROR(INDEX(Config!$F$6:$F$25,MATCH($E441,Config!$D$6:$D$25,0)),0))</f>
        <v/>
      </c>
      <c r="I441" s="20"/>
      <c r="J441" s="18" t="str">
        <f aca="false">IF($A441="","",DATE(YEAR($A441),MONTH($A441),1))</f>
        <v/>
      </c>
    </row>
    <row r="442" customFormat="false" ht="15" hidden="false" customHeight="false" outlineLevel="0" collapsed="false">
      <c r="A442" s="19"/>
      <c r="B442" s="20"/>
      <c r="C442" s="20"/>
      <c r="D442" s="20"/>
      <c r="E442" s="20"/>
      <c r="F442" s="20"/>
      <c r="G442" s="20"/>
      <c r="H442" s="17" t="str">
        <f aca="false">IF($E442="","",IFERROR(INDEX(Config!$F$6:$F$25,MATCH($E442,Config!$D$6:$D$25,0)),0))</f>
        <v/>
      </c>
      <c r="I442" s="20"/>
      <c r="J442" s="18" t="str">
        <f aca="false">IF($A442="","",DATE(YEAR($A442),MONTH($A442),1))</f>
        <v/>
      </c>
    </row>
    <row r="443" customFormat="false" ht="15" hidden="false" customHeight="false" outlineLevel="0" collapsed="false">
      <c r="A443" s="19"/>
      <c r="B443" s="20"/>
      <c r="C443" s="20"/>
      <c r="D443" s="20"/>
      <c r="E443" s="20"/>
      <c r="F443" s="20"/>
      <c r="G443" s="20"/>
      <c r="H443" s="17" t="str">
        <f aca="false">IF($E443="","",IFERROR(INDEX(Config!$F$6:$F$25,MATCH($E443,Config!$D$6:$D$25,0)),0))</f>
        <v/>
      </c>
      <c r="I443" s="20"/>
      <c r="J443" s="18" t="str">
        <f aca="false">IF($A443="","",DATE(YEAR($A443),MONTH($A443),1))</f>
        <v/>
      </c>
    </row>
    <row r="444" customFormat="false" ht="15" hidden="false" customHeight="false" outlineLevel="0" collapsed="false">
      <c r="A444" s="19"/>
      <c r="B444" s="20"/>
      <c r="C444" s="20"/>
      <c r="D444" s="20"/>
      <c r="E444" s="20"/>
      <c r="F444" s="20"/>
      <c r="G444" s="20"/>
      <c r="H444" s="17" t="str">
        <f aca="false">IF($E444="","",IFERROR(INDEX(Config!$F$6:$F$25,MATCH($E444,Config!$D$6:$D$25,0)),0))</f>
        <v/>
      </c>
      <c r="I444" s="20"/>
      <c r="J444" s="18" t="str">
        <f aca="false">IF($A444="","",DATE(YEAR($A444),MONTH($A444),1))</f>
        <v/>
      </c>
    </row>
    <row r="445" customFormat="false" ht="15" hidden="false" customHeight="false" outlineLevel="0" collapsed="false">
      <c r="A445" s="19"/>
      <c r="B445" s="20"/>
      <c r="C445" s="20"/>
      <c r="D445" s="20"/>
      <c r="E445" s="20"/>
      <c r="F445" s="20"/>
      <c r="G445" s="20"/>
      <c r="H445" s="17" t="str">
        <f aca="false">IF($E445="","",IFERROR(INDEX(Config!$F$6:$F$25,MATCH($E445,Config!$D$6:$D$25,0)),0))</f>
        <v/>
      </c>
      <c r="I445" s="20"/>
      <c r="J445" s="18" t="str">
        <f aca="false">IF($A445="","",DATE(YEAR($A445),MONTH($A445),1))</f>
        <v/>
      </c>
    </row>
    <row r="446" customFormat="false" ht="15" hidden="false" customHeight="false" outlineLevel="0" collapsed="false">
      <c r="A446" s="19"/>
      <c r="B446" s="20"/>
      <c r="C446" s="20"/>
      <c r="D446" s="20"/>
      <c r="E446" s="20"/>
      <c r="F446" s="20"/>
      <c r="G446" s="20"/>
      <c r="H446" s="17" t="str">
        <f aca="false">IF($E446="","",IFERROR(INDEX(Config!$F$6:$F$25,MATCH($E446,Config!$D$6:$D$25,0)),0))</f>
        <v/>
      </c>
      <c r="I446" s="20"/>
      <c r="J446" s="18" t="str">
        <f aca="false">IF($A446="","",DATE(YEAR($A446),MONTH($A446),1))</f>
        <v/>
      </c>
    </row>
    <row r="447" customFormat="false" ht="15" hidden="false" customHeight="false" outlineLevel="0" collapsed="false">
      <c r="A447" s="19"/>
      <c r="B447" s="20"/>
      <c r="C447" s="20"/>
      <c r="D447" s="20"/>
      <c r="E447" s="20"/>
      <c r="F447" s="20"/>
      <c r="G447" s="20"/>
      <c r="H447" s="17" t="str">
        <f aca="false">IF($E447="","",IFERROR(INDEX(Config!$F$6:$F$25,MATCH($E447,Config!$D$6:$D$25,0)),0))</f>
        <v/>
      </c>
      <c r="I447" s="20"/>
      <c r="J447" s="18" t="str">
        <f aca="false">IF($A447="","",DATE(YEAR($A447),MONTH($A447),1))</f>
        <v/>
      </c>
    </row>
    <row r="448" customFormat="false" ht="15" hidden="false" customHeight="false" outlineLevel="0" collapsed="false">
      <c r="A448" s="19"/>
      <c r="B448" s="20"/>
      <c r="C448" s="20"/>
      <c r="D448" s="20"/>
      <c r="E448" s="20"/>
      <c r="F448" s="20"/>
      <c r="G448" s="20"/>
      <c r="H448" s="17" t="str">
        <f aca="false">IF($E448="","",IFERROR(INDEX(Config!$F$6:$F$25,MATCH($E448,Config!$D$6:$D$25,0)),0))</f>
        <v/>
      </c>
      <c r="I448" s="20"/>
      <c r="J448" s="18" t="str">
        <f aca="false">IF($A448="","",DATE(YEAR($A448),MONTH($A448),1))</f>
        <v/>
      </c>
    </row>
    <row r="449" customFormat="false" ht="15" hidden="false" customHeight="false" outlineLevel="0" collapsed="false">
      <c r="A449" s="19"/>
      <c r="B449" s="20"/>
      <c r="C449" s="20"/>
      <c r="D449" s="20"/>
      <c r="E449" s="20"/>
      <c r="F449" s="20"/>
      <c r="G449" s="20"/>
      <c r="H449" s="17" t="str">
        <f aca="false">IF($E449="","",IFERROR(INDEX(Config!$F$6:$F$25,MATCH($E449,Config!$D$6:$D$25,0)),0))</f>
        <v/>
      </c>
      <c r="I449" s="20"/>
      <c r="J449" s="18" t="str">
        <f aca="false">IF($A449="","",DATE(YEAR($A449),MONTH($A449),1))</f>
        <v/>
      </c>
    </row>
    <row r="450" customFormat="false" ht="15" hidden="false" customHeight="false" outlineLevel="0" collapsed="false">
      <c r="A450" s="19"/>
      <c r="B450" s="20"/>
      <c r="C450" s="20"/>
      <c r="D450" s="20"/>
      <c r="E450" s="20"/>
      <c r="F450" s="20"/>
      <c r="G450" s="20"/>
      <c r="H450" s="17" t="str">
        <f aca="false">IF($E450="","",IFERROR(INDEX(Config!$F$6:$F$25,MATCH($E450,Config!$D$6:$D$25,0)),0))</f>
        <v/>
      </c>
      <c r="I450" s="20"/>
      <c r="J450" s="18" t="str">
        <f aca="false">IF($A450="","",DATE(YEAR($A450),MONTH($A450),1))</f>
        <v/>
      </c>
    </row>
    <row r="451" customFormat="false" ht="15" hidden="false" customHeight="false" outlineLevel="0" collapsed="false">
      <c r="A451" s="19"/>
      <c r="B451" s="20"/>
      <c r="C451" s="20"/>
      <c r="D451" s="20"/>
      <c r="E451" s="20"/>
      <c r="F451" s="20"/>
      <c r="G451" s="20"/>
      <c r="H451" s="17" t="str">
        <f aca="false">IF($E451="","",IFERROR(INDEX(Config!$F$6:$F$25,MATCH($E451,Config!$D$6:$D$25,0)),0))</f>
        <v/>
      </c>
      <c r="I451" s="20"/>
      <c r="J451" s="18" t="str">
        <f aca="false">IF($A451="","",DATE(YEAR($A451),MONTH($A451),1))</f>
        <v/>
      </c>
    </row>
    <row r="452" customFormat="false" ht="15" hidden="false" customHeight="false" outlineLevel="0" collapsed="false">
      <c r="A452" s="19"/>
      <c r="B452" s="20"/>
      <c r="C452" s="20"/>
      <c r="D452" s="20"/>
      <c r="E452" s="20"/>
      <c r="F452" s="20"/>
      <c r="G452" s="20"/>
      <c r="H452" s="17" t="str">
        <f aca="false">IF($E452="","",IFERROR(INDEX(Config!$F$6:$F$25,MATCH($E452,Config!$D$6:$D$25,0)),0))</f>
        <v/>
      </c>
      <c r="I452" s="20"/>
      <c r="J452" s="18" t="str">
        <f aca="false">IF($A452="","",DATE(YEAR($A452),MONTH($A452),1))</f>
        <v/>
      </c>
    </row>
    <row r="453" customFormat="false" ht="15" hidden="false" customHeight="false" outlineLevel="0" collapsed="false">
      <c r="A453" s="19"/>
      <c r="B453" s="20"/>
      <c r="C453" s="20"/>
      <c r="D453" s="20"/>
      <c r="E453" s="20"/>
      <c r="F453" s="20"/>
      <c r="G453" s="20"/>
      <c r="H453" s="17" t="str">
        <f aca="false">IF($E453="","",IFERROR(INDEX(Config!$F$6:$F$25,MATCH($E453,Config!$D$6:$D$25,0)),0))</f>
        <v/>
      </c>
      <c r="I453" s="20"/>
      <c r="J453" s="18" t="str">
        <f aca="false">IF($A453="","",DATE(YEAR($A453),MONTH($A453),1))</f>
        <v/>
      </c>
    </row>
    <row r="454" customFormat="false" ht="15" hidden="false" customHeight="false" outlineLevel="0" collapsed="false">
      <c r="A454" s="19"/>
      <c r="B454" s="20"/>
      <c r="C454" s="20"/>
      <c r="D454" s="20"/>
      <c r="E454" s="20"/>
      <c r="F454" s="20"/>
      <c r="G454" s="20"/>
      <c r="H454" s="17" t="str">
        <f aca="false">IF($E454="","",IFERROR(INDEX(Config!$F$6:$F$25,MATCH($E454,Config!$D$6:$D$25,0)),0))</f>
        <v/>
      </c>
      <c r="I454" s="20"/>
      <c r="J454" s="18" t="str">
        <f aca="false">IF($A454="","",DATE(YEAR($A454),MONTH($A454),1))</f>
        <v/>
      </c>
    </row>
    <row r="455" customFormat="false" ht="15" hidden="false" customHeight="false" outlineLevel="0" collapsed="false">
      <c r="A455" s="19"/>
      <c r="B455" s="20"/>
      <c r="C455" s="20"/>
      <c r="D455" s="20"/>
      <c r="E455" s="20"/>
      <c r="F455" s="20"/>
      <c r="G455" s="20"/>
      <c r="H455" s="17" t="str">
        <f aca="false">IF($E455="","",IFERROR(INDEX(Config!$F$6:$F$25,MATCH($E455,Config!$D$6:$D$25,0)),0))</f>
        <v/>
      </c>
      <c r="I455" s="20"/>
      <c r="J455" s="18" t="str">
        <f aca="false">IF($A455="","",DATE(YEAR($A455),MONTH($A455),1))</f>
        <v/>
      </c>
    </row>
    <row r="456" customFormat="false" ht="15" hidden="false" customHeight="false" outlineLevel="0" collapsed="false">
      <c r="A456" s="19"/>
      <c r="B456" s="20"/>
      <c r="C456" s="20"/>
      <c r="D456" s="20"/>
      <c r="E456" s="20"/>
      <c r="F456" s="20"/>
      <c r="G456" s="20"/>
      <c r="H456" s="17" t="str">
        <f aca="false">IF($E456="","",IFERROR(INDEX(Config!$F$6:$F$25,MATCH($E456,Config!$D$6:$D$25,0)),0))</f>
        <v/>
      </c>
      <c r="I456" s="20"/>
      <c r="J456" s="18" t="str">
        <f aca="false">IF($A456="","",DATE(YEAR($A456),MONTH($A456),1))</f>
        <v/>
      </c>
    </row>
    <row r="457" customFormat="false" ht="15" hidden="false" customHeight="false" outlineLevel="0" collapsed="false">
      <c r="A457" s="19"/>
      <c r="B457" s="20"/>
      <c r="C457" s="20"/>
      <c r="D457" s="20"/>
      <c r="E457" s="20"/>
      <c r="F457" s="20"/>
      <c r="G457" s="20"/>
      <c r="H457" s="17" t="str">
        <f aca="false">IF($E457="","",IFERROR(INDEX(Config!$F$6:$F$25,MATCH($E457,Config!$D$6:$D$25,0)),0))</f>
        <v/>
      </c>
      <c r="I457" s="20"/>
      <c r="J457" s="18" t="str">
        <f aca="false">IF($A457="","",DATE(YEAR($A457),MONTH($A457),1))</f>
        <v/>
      </c>
    </row>
    <row r="458" customFormat="false" ht="15" hidden="false" customHeight="false" outlineLevel="0" collapsed="false">
      <c r="A458" s="19"/>
      <c r="B458" s="20"/>
      <c r="C458" s="20"/>
      <c r="D458" s="20"/>
      <c r="E458" s="20"/>
      <c r="F458" s="20"/>
      <c r="G458" s="20"/>
      <c r="H458" s="17" t="str">
        <f aca="false">IF($E458="","",IFERROR(INDEX(Config!$F$6:$F$25,MATCH($E458,Config!$D$6:$D$25,0)),0))</f>
        <v/>
      </c>
      <c r="I458" s="20"/>
      <c r="J458" s="18" t="str">
        <f aca="false">IF($A458="","",DATE(YEAR($A458),MONTH($A458),1))</f>
        <v/>
      </c>
    </row>
    <row r="459" customFormat="false" ht="15" hidden="false" customHeight="false" outlineLevel="0" collapsed="false">
      <c r="A459" s="19"/>
      <c r="B459" s="20"/>
      <c r="C459" s="20"/>
      <c r="D459" s="20"/>
      <c r="E459" s="20"/>
      <c r="F459" s="20"/>
      <c r="G459" s="20"/>
      <c r="H459" s="17" t="str">
        <f aca="false">IF($E459="","",IFERROR(INDEX(Config!$F$6:$F$25,MATCH($E459,Config!$D$6:$D$25,0)),0))</f>
        <v/>
      </c>
      <c r="I459" s="20"/>
      <c r="J459" s="18" t="str">
        <f aca="false">IF($A459="","",DATE(YEAR($A459),MONTH($A459),1))</f>
        <v/>
      </c>
    </row>
    <row r="460" customFormat="false" ht="15" hidden="false" customHeight="false" outlineLevel="0" collapsed="false">
      <c r="A460" s="19"/>
      <c r="B460" s="20"/>
      <c r="C460" s="20"/>
      <c r="D460" s="20"/>
      <c r="E460" s="20"/>
      <c r="F460" s="20"/>
      <c r="G460" s="20"/>
      <c r="H460" s="17" t="str">
        <f aca="false">IF($E460="","",IFERROR(INDEX(Config!$F$6:$F$25,MATCH($E460,Config!$D$6:$D$25,0)),0))</f>
        <v/>
      </c>
      <c r="I460" s="20"/>
      <c r="J460" s="18" t="str">
        <f aca="false">IF($A460="","",DATE(YEAR($A460),MONTH($A460),1))</f>
        <v/>
      </c>
    </row>
    <row r="461" customFormat="false" ht="15" hidden="false" customHeight="false" outlineLevel="0" collapsed="false">
      <c r="A461" s="19"/>
      <c r="B461" s="20"/>
      <c r="C461" s="20"/>
      <c r="D461" s="20"/>
      <c r="E461" s="20"/>
      <c r="F461" s="20"/>
      <c r="G461" s="20"/>
      <c r="H461" s="17" t="str">
        <f aca="false">IF($E461="","",IFERROR(INDEX(Config!$F$6:$F$25,MATCH($E461,Config!$D$6:$D$25,0)),0))</f>
        <v/>
      </c>
      <c r="I461" s="20"/>
      <c r="J461" s="18" t="str">
        <f aca="false">IF($A461="","",DATE(YEAR($A461),MONTH($A461),1))</f>
        <v/>
      </c>
    </row>
    <row r="462" customFormat="false" ht="15" hidden="false" customHeight="false" outlineLevel="0" collapsed="false">
      <c r="A462" s="19"/>
      <c r="B462" s="20"/>
      <c r="C462" s="20"/>
      <c r="D462" s="20"/>
      <c r="E462" s="20"/>
      <c r="F462" s="20"/>
      <c r="G462" s="20"/>
      <c r="H462" s="17" t="str">
        <f aca="false">IF($E462="","",IFERROR(INDEX(Config!$F$6:$F$25,MATCH($E462,Config!$D$6:$D$25,0)),0))</f>
        <v/>
      </c>
      <c r="I462" s="20"/>
      <c r="J462" s="18" t="str">
        <f aca="false">IF($A462="","",DATE(YEAR($A462),MONTH($A462),1))</f>
        <v/>
      </c>
    </row>
    <row r="463" customFormat="false" ht="15" hidden="false" customHeight="false" outlineLevel="0" collapsed="false">
      <c r="A463" s="19"/>
      <c r="B463" s="20"/>
      <c r="C463" s="20"/>
      <c r="D463" s="20"/>
      <c r="E463" s="20"/>
      <c r="F463" s="20"/>
      <c r="G463" s="20"/>
      <c r="H463" s="17" t="str">
        <f aca="false">IF($E463="","",IFERROR(INDEX(Config!$F$6:$F$25,MATCH($E463,Config!$D$6:$D$25,0)),0))</f>
        <v/>
      </c>
      <c r="I463" s="20"/>
      <c r="J463" s="18" t="str">
        <f aca="false">IF($A463="","",DATE(YEAR($A463),MONTH($A463),1))</f>
        <v/>
      </c>
    </row>
    <row r="464" customFormat="false" ht="15" hidden="false" customHeight="false" outlineLevel="0" collapsed="false">
      <c r="A464" s="19"/>
      <c r="B464" s="20"/>
      <c r="C464" s="20"/>
      <c r="D464" s="20"/>
      <c r="E464" s="20"/>
      <c r="F464" s="20"/>
      <c r="G464" s="20"/>
      <c r="H464" s="17" t="str">
        <f aca="false">IF($E464="","",IFERROR(INDEX(Config!$F$6:$F$25,MATCH($E464,Config!$D$6:$D$25,0)),0))</f>
        <v/>
      </c>
      <c r="I464" s="20"/>
      <c r="J464" s="18" t="str">
        <f aca="false">IF($A464="","",DATE(YEAR($A464),MONTH($A464),1))</f>
        <v/>
      </c>
    </row>
    <row r="465" customFormat="false" ht="15" hidden="false" customHeight="false" outlineLevel="0" collapsed="false">
      <c r="A465" s="19"/>
      <c r="B465" s="20"/>
      <c r="C465" s="20"/>
      <c r="D465" s="20"/>
      <c r="E465" s="20"/>
      <c r="F465" s="20"/>
      <c r="G465" s="20"/>
      <c r="H465" s="17" t="str">
        <f aca="false">IF($E465="","",IFERROR(INDEX(Config!$F$6:$F$25,MATCH($E465,Config!$D$6:$D$25,0)),0))</f>
        <v/>
      </c>
      <c r="I465" s="20"/>
      <c r="J465" s="18" t="str">
        <f aca="false">IF($A465="","",DATE(YEAR($A465),MONTH($A465),1))</f>
        <v/>
      </c>
    </row>
    <row r="466" customFormat="false" ht="15" hidden="false" customHeight="false" outlineLevel="0" collapsed="false">
      <c r="A466" s="19"/>
      <c r="B466" s="20"/>
      <c r="C466" s="20"/>
      <c r="D466" s="20"/>
      <c r="E466" s="20"/>
      <c r="F466" s="20"/>
      <c r="G466" s="20"/>
      <c r="H466" s="17" t="str">
        <f aca="false">IF($E466="","",IFERROR(INDEX(Config!$F$6:$F$25,MATCH($E466,Config!$D$6:$D$25,0)),0))</f>
        <v/>
      </c>
      <c r="I466" s="20"/>
      <c r="J466" s="18" t="str">
        <f aca="false">IF($A466="","",DATE(YEAR($A466),MONTH($A466),1))</f>
        <v/>
      </c>
    </row>
    <row r="467" customFormat="false" ht="15" hidden="false" customHeight="false" outlineLevel="0" collapsed="false">
      <c r="A467" s="19"/>
      <c r="B467" s="20"/>
      <c r="C467" s="20"/>
      <c r="D467" s="20"/>
      <c r="E467" s="20"/>
      <c r="F467" s="20"/>
      <c r="G467" s="20"/>
      <c r="H467" s="17" t="str">
        <f aca="false">IF($E467="","",IFERROR(INDEX(Config!$F$6:$F$25,MATCH($E467,Config!$D$6:$D$25,0)),0))</f>
        <v/>
      </c>
      <c r="I467" s="20"/>
      <c r="J467" s="18" t="str">
        <f aca="false">IF($A467="","",DATE(YEAR($A467),MONTH($A467),1))</f>
        <v/>
      </c>
    </row>
    <row r="468" customFormat="false" ht="15" hidden="false" customHeight="false" outlineLevel="0" collapsed="false">
      <c r="A468" s="19"/>
      <c r="B468" s="20"/>
      <c r="C468" s="20"/>
      <c r="D468" s="20"/>
      <c r="E468" s="20"/>
      <c r="F468" s="20"/>
      <c r="G468" s="20"/>
      <c r="H468" s="17" t="str">
        <f aca="false">IF($E468="","",IFERROR(INDEX(Config!$F$6:$F$25,MATCH($E468,Config!$D$6:$D$25,0)),0))</f>
        <v/>
      </c>
      <c r="I468" s="20"/>
      <c r="J468" s="18" t="str">
        <f aca="false">IF($A468="","",DATE(YEAR($A468),MONTH($A468),1))</f>
        <v/>
      </c>
    </row>
    <row r="469" customFormat="false" ht="15" hidden="false" customHeight="false" outlineLevel="0" collapsed="false">
      <c r="A469" s="19"/>
      <c r="B469" s="20"/>
      <c r="C469" s="20"/>
      <c r="D469" s="20"/>
      <c r="E469" s="20"/>
      <c r="F469" s="20"/>
      <c r="G469" s="20"/>
      <c r="H469" s="17" t="str">
        <f aca="false">IF($E469="","",IFERROR(INDEX(Config!$F$6:$F$25,MATCH($E469,Config!$D$6:$D$25,0)),0))</f>
        <v/>
      </c>
      <c r="I469" s="20"/>
      <c r="J469" s="18" t="str">
        <f aca="false">IF($A469="","",DATE(YEAR($A469),MONTH($A469),1))</f>
        <v/>
      </c>
    </row>
    <row r="470" customFormat="false" ht="15" hidden="false" customHeight="false" outlineLevel="0" collapsed="false">
      <c r="A470" s="19"/>
      <c r="B470" s="20"/>
      <c r="C470" s="20"/>
      <c r="D470" s="20"/>
      <c r="E470" s="20"/>
      <c r="F470" s="20"/>
      <c r="G470" s="20"/>
      <c r="H470" s="17" t="str">
        <f aca="false">IF($E470="","",IFERROR(INDEX(Config!$F$6:$F$25,MATCH($E470,Config!$D$6:$D$25,0)),0))</f>
        <v/>
      </c>
      <c r="I470" s="20"/>
      <c r="J470" s="18" t="str">
        <f aca="false">IF($A470="","",DATE(YEAR($A470),MONTH($A470),1))</f>
        <v/>
      </c>
    </row>
    <row r="471" customFormat="false" ht="15" hidden="false" customHeight="false" outlineLevel="0" collapsed="false">
      <c r="A471" s="19"/>
      <c r="B471" s="20"/>
      <c r="C471" s="20"/>
      <c r="D471" s="20"/>
      <c r="E471" s="20"/>
      <c r="F471" s="20"/>
      <c r="G471" s="20"/>
      <c r="H471" s="17" t="str">
        <f aca="false">IF($E471="","",IFERROR(INDEX(Config!$F$6:$F$25,MATCH($E471,Config!$D$6:$D$25,0)),0))</f>
        <v/>
      </c>
      <c r="I471" s="20"/>
      <c r="J471" s="18" t="str">
        <f aca="false">IF($A471="","",DATE(YEAR($A471),MONTH($A471),1))</f>
        <v/>
      </c>
    </row>
    <row r="472" customFormat="false" ht="15" hidden="false" customHeight="false" outlineLevel="0" collapsed="false">
      <c r="A472" s="19"/>
      <c r="B472" s="20"/>
      <c r="C472" s="20"/>
      <c r="D472" s="20"/>
      <c r="E472" s="20"/>
      <c r="F472" s="20"/>
      <c r="G472" s="20"/>
      <c r="H472" s="17" t="str">
        <f aca="false">IF($E472="","",IFERROR(INDEX(Config!$F$6:$F$25,MATCH($E472,Config!$D$6:$D$25,0)),0))</f>
        <v/>
      </c>
      <c r="I472" s="20"/>
      <c r="J472" s="18" t="str">
        <f aca="false">IF($A472="","",DATE(YEAR($A472),MONTH($A472),1))</f>
        <v/>
      </c>
    </row>
    <row r="473" customFormat="false" ht="15" hidden="false" customHeight="false" outlineLevel="0" collapsed="false">
      <c r="A473" s="19"/>
      <c r="B473" s="20"/>
      <c r="C473" s="20"/>
      <c r="D473" s="20"/>
      <c r="E473" s="20"/>
      <c r="F473" s="20"/>
      <c r="G473" s="20"/>
      <c r="H473" s="17" t="str">
        <f aca="false">IF($E473="","",IFERROR(INDEX(Config!$F$6:$F$25,MATCH($E473,Config!$D$6:$D$25,0)),0))</f>
        <v/>
      </c>
      <c r="I473" s="20"/>
      <c r="J473" s="18" t="str">
        <f aca="false">IF($A473="","",DATE(YEAR($A473),MONTH($A473),1))</f>
        <v/>
      </c>
    </row>
    <row r="474" customFormat="false" ht="15" hidden="false" customHeight="false" outlineLevel="0" collapsed="false">
      <c r="A474" s="19"/>
      <c r="B474" s="20"/>
      <c r="C474" s="20"/>
      <c r="D474" s="20"/>
      <c r="E474" s="20"/>
      <c r="F474" s="20"/>
      <c r="G474" s="20"/>
      <c r="H474" s="17" t="str">
        <f aca="false">IF($E474="","",IFERROR(INDEX(Config!$F$6:$F$25,MATCH($E474,Config!$D$6:$D$25,0)),0))</f>
        <v/>
      </c>
      <c r="I474" s="20"/>
      <c r="J474" s="18" t="str">
        <f aca="false">IF($A474="","",DATE(YEAR($A474),MONTH($A474),1))</f>
        <v/>
      </c>
    </row>
    <row r="475" customFormat="false" ht="15" hidden="false" customHeight="false" outlineLevel="0" collapsed="false">
      <c r="A475" s="19"/>
      <c r="B475" s="20"/>
      <c r="C475" s="20"/>
      <c r="D475" s="20"/>
      <c r="E475" s="20"/>
      <c r="F475" s="20"/>
      <c r="G475" s="20"/>
      <c r="H475" s="17" t="str">
        <f aca="false">IF($E475="","",IFERROR(INDEX(Config!$F$6:$F$25,MATCH($E475,Config!$D$6:$D$25,0)),0))</f>
        <v/>
      </c>
      <c r="I475" s="20"/>
      <c r="J475" s="18" t="str">
        <f aca="false">IF($A475="","",DATE(YEAR($A475),MONTH($A475),1))</f>
        <v/>
      </c>
    </row>
    <row r="476" customFormat="false" ht="15" hidden="false" customHeight="false" outlineLevel="0" collapsed="false">
      <c r="A476" s="19"/>
      <c r="B476" s="20"/>
      <c r="C476" s="20"/>
      <c r="D476" s="20"/>
      <c r="E476" s="20"/>
      <c r="F476" s="20"/>
      <c r="G476" s="20"/>
      <c r="H476" s="17" t="str">
        <f aca="false">IF($E476="","",IFERROR(INDEX(Config!$F$6:$F$25,MATCH($E476,Config!$D$6:$D$25,0)),0))</f>
        <v/>
      </c>
      <c r="I476" s="20"/>
      <c r="J476" s="18" t="str">
        <f aca="false">IF($A476="","",DATE(YEAR($A476),MONTH($A476),1))</f>
        <v/>
      </c>
    </row>
    <row r="477" customFormat="false" ht="15" hidden="false" customHeight="false" outlineLevel="0" collapsed="false">
      <c r="A477" s="19"/>
      <c r="B477" s="20"/>
      <c r="C477" s="20"/>
      <c r="D477" s="20"/>
      <c r="E477" s="20"/>
      <c r="F477" s="20"/>
      <c r="G477" s="20"/>
      <c r="H477" s="17" t="str">
        <f aca="false">IF($E477="","",IFERROR(INDEX(Config!$F$6:$F$25,MATCH($E477,Config!$D$6:$D$25,0)),0))</f>
        <v/>
      </c>
      <c r="I477" s="20"/>
      <c r="J477" s="18" t="str">
        <f aca="false">IF($A477="","",DATE(YEAR($A477),MONTH($A477),1))</f>
        <v/>
      </c>
    </row>
    <row r="478" customFormat="false" ht="15" hidden="false" customHeight="false" outlineLevel="0" collapsed="false">
      <c r="A478" s="19"/>
      <c r="B478" s="20"/>
      <c r="C478" s="20"/>
      <c r="D478" s="20"/>
      <c r="E478" s="20"/>
      <c r="F478" s="20"/>
      <c r="G478" s="20"/>
      <c r="H478" s="17" t="str">
        <f aca="false">IF($E478="","",IFERROR(INDEX(Config!$F$6:$F$25,MATCH($E478,Config!$D$6:$D$25,0)),0))</f>
        <v/>
      </c>
      <c r="I478" s="20"/>
      <c r="J478" s="18" t="str">
        <f aca="false">IF($A478="","",DATE(YEAR($A478),MONTH($A478),1))</f>
        <v/>
      </c>
    </row>
    <row r="479" customFormat="false" ht="15" hidden="false" customHeight="false" outlineLevel="0" collapsed="false">
      <c r="A479" s="19"/>
      <c r="B479" s="20"/>
      <c r="C479" s="20"/>
      <c r="D479" s="20"/>
      <c r="E479" s="20"/>
      <c r="F479" s="20"/>
      <c r="G479" s="20"/>
      <c r="H479" s="17" t="str">
        <f aca="false">IF($E479="","",IFERROR(INDEX(Config!$F$6:$F$25,MATCH($E479,Config!$D$6:$D$25,0)),0))</f>
        <v/>
      </c>
      <c r="I479" s="20"/>
      <c r="J479" s="18" t="str">
        <f aca="false">IF($A479="","",DATE(YEAR($A479),MONTH($A479),1))</f>
        <v/>
      </c>
    </row>
    <row r="480" customFormat="false" ht="15" hidden="false" customHeight="false" outlineLevel="0" collapsed="false">
      <c r="A480" s="19"/>
      <c r="B480" s="20"/>
      <c r="C480" s="20"/>
      <c r="D480" s="20"/>
      <c r="E480" s="20"/>
      <c r="F480" s="20"/>
      <c r="G480" s="20"/>
      <c r="H480" s="17" t="str">
        <f aca="false">IF($E480="","",IFERROR(INDEX(Config!$F$6:$F$25,MATCH($E480,Config!$D$6:$D$25,0)),0))</f>
        <v/>
      </c>
      <c r="I480" s="20"/>
      <c r="J480" s="18" t="str">
        <f aca="false">IF($A480="","",DATE(YEAR($A480),MONTH($A480),1))</f>
        <v/>
      </c>
    </row>
    <row r="481" customFormat="false" ht="15" hidden="false" customHeight="false" outlineLevel="0" collapsed="false">
      <c r="A481" s="19"/>
      <c r="B481" s="20"/>
      <c r="C481" s="20"/>
      <c r="D481" s="20"/>
      <c r="E481" s="20"/>
      <c r="F481" s="20"/>
      <c r="G481" s="20"/>
      <c r="H481" s="17" t="str">
        <f aca="false">IF($E481="","",IFERROR(INDEX(Config!$F$6:$F$25,MATCH($E481,Config!$D$6:$D$25,0)),0))</f>
        <v/>
      </c>
      <c r="I481" s="20"/>
      <c r="J481" s="18" t="str">
        <f aca="false">IF($A481="","",DATE(YEAR($A481),MONTH($A481),1))</f>
        <v/>
      </c>
    </row>
    <row r="482" customFormat="false" ht="15" hidden="false" customHeight="false" outlineLevel="0" collapsed="false">
      <c r="A482" s="19"/>
      <c r="B482" s="20"/>
      <c r="C482" s="20"/>
      <c r="D482" s="20"/>
      <c r="E482" s="20"/>
      <c r="F482" s="20"/>
      <c r="G482" s="20"/>
      <c r="H482" s="17" t="str">
        <f aca="false">IF($E482="","",IFERROR(INDEX(Config!$F$6:$F$25,MATCH($E482,Config!$D$6:$D$25,0)),0))</f>
        <v/>
      </c>
      <c r="I482" s="20"/>
      <c r="J482" s="18" t="str">
        <f aca="false">IF($A482="","",DATE(YEAR($A482),MONTH($A482),1))</f>
        <v/>
      </c>
    </row>
    <row r="483" customFormat="false" ht="15" hidden="false" customHeight="false" outlineLevel="0" collapsed="false">
      <c r="A483" s="19"/>
      <c r="B483" s="20"/>
      <c r="C483" s="20"/>
      <c r="D483" s="20"/>
      <c r="E483" s="20"/>
      <c r="F483" s="20"/>
      <c r="G483" s="20"/>
      <c r="H483" s="17" t="str">
        <f aca="false">IF($E483="","",IFERROR(INDEX(Config!$F$6:$F$25,MATCH($E483,Config!$D$6:$D$25,0)),0))</f>
        <v/>
      </c>
      <c r="I483" s="20"/>
      <c r="J483" s="18" t="str">
        <f aca="false">IF($A483="","",DATE(YEAR($A483),MONTH($A483),1))</f>
        <v/>
      </c>
    </row>
    <row r="484" customFormat="false" ht="15" hidden="false" customHeight="false" outlineLevel="0" collapsed="false">
      <c r="A484" s="19"/>
      <c r="B484" s="20"/>
      <c r="C484" s="20"/>
      <c r="D484" s="20"/>
      <c r="E484" s="20"/>
      <c r="F484" s="20"/>
      <c r="G484" s="20"/>
      <c r="H484" s="17" t="str">
        <f aca="false">IF($E484="","",IFERROR(INDEX(Config!$F$6:$F$25,MATCH($E484,Config!$D$6:$D$25,0)),0))</f>
        <v/>
      </c>
      <c r="I484" s="20"/>
      <c r="J484" s="18" t="str">
        <f aca="false">IF($A484="","",DATE(YEAR($A484),MONTH($A484),1))</f>
        <v/>
      </c>
    </row>
    <row r="485" customFormat="false" ht="15" hidden="false" customHeight="false" outlineLevel="0" collapsed="false">
      <c r="A485" s="19"/>
      <c r="B485" s="20"/>
      <c r="C485" s="20"/>
      <c r="D485" s="20"/>
      <c r="E485" s="20"/>
      <c r="F485" s="20"/>
      <c r="G485" s="20"/>
      <c r="H485" s="17" t="str">
        <f aca="false">IF($E485="","",IFERROR(INDEX(Config!$F$6:$F$25,MATCH($E485,Config!$D$6:$D$25,0)),0))</f>
        <v/>
      </c>
      <c r="I485" s="20"/>
      <c r="J485" s="18" t="str">
        <f aca="false">IF($A485="","",DATE(YEAR($A485),MONTH($A485),1))</f>
        <v/>
      </c>
    </row>
    <row r="486" customFormat="false" ht="15" hidden="false" customHeight="false" outlineLevel="0" collapsed="false">
      <c r="A486" s="19"/>
      <c r="B486" s="20"/>
      <c r="C486" s="20"/>
      <c r="D486" s="20"/>
      <c r="E486" s="20"/>
      <c r="F486" s="20"/>
      <c r="G486" s="20"/>
      <c r="H486" s="17" t="str">
        <f aca="false">IF($E486="","",IFERROR(INDEX(Config!$F$6:$F$25,MATCH($E486,Config!$D$6:$D$25,0)),0))</f>
        <v/>
      </c>
      <c r="I486" s="20"/>
      <c r="J486" s="18" t="str">
        <f aca="false">IF($A486="","",DATE(YEAR($A486),MONTH($A486),1))</f>
        <v/>
      </c>
    </row>
    <row r="487" customFormat="false" ht="15" hidden="false" customHeight="false" outlineLevel="0" collapsed="false">
      <c r="A487" s="19"/>
      <c r="B487" s="20"/>
      <c r="C487" s="20"/>
      <c r="D487" s="20"/>
      <c r="E487" s="20"/>
      <c r="F487" s="20"/>
      <c r="G487" s="20"/>
      <c r="H487" s="17" t="str">
        <f aca="false">IF($E487="","",IFERROR(INDEX(Config!$F$6:$F$25,MATCH($E487,Config!$D$6:$D$25,0)),0))</f>
        <v/>
      </c>
      <c r="I487" s="20"/>
      <c r="J487" s="18" t="str">
        <f aca="false">IF($A487="","",DATE(YEAR($A487),MONTH($A487),1))</f>
        <v/>
      </c>
    </row>
    <row r="488" customFormat="false" ht="15" hidden="false" customHeight="false" outlineLevel="0" collapsed="false">
      <c r="A488" s="19"/>
      <c r="B488" s="20"/>
      <c r="C488" s="20"/>
      <c r="D488" s="20"/>
      <c r="E488" s="20"/>
      <c r="F488" s="20"/>
      <c r="G488" s="20"/>
      <c r="H488" s="17" t="str">
        <f aca="false">IF($E488="","",IFERROR(INDEX(Config!$F$6:$F$25,MATCH($E488,Config!$D$6:$D$25,0)),0))</f>
        <v/>
      </c>
      <c r="I488" s="20"/>
      <c r="J488" s="18" t="str">
        <f aca="false">IF($A488="","",DATE(YEAR($A488),MONTH($A488),1))</f>
        <v/>
      </c>
    </row>
    <row r="489" customFormat="false" ht="15" hidden="false" customHeight="false" outlineLevel="0" collapsed="false">
      <c r="A489" s="19"/>
      <c r="B489" s="20"/>
      <c r="C489" s="20"/>
      <c r="D489" s="20"/>
      <c r="E489" s="20"/>
      <c r="F489" s="20"/>
      <c r="G489" s="20"/>
      <c r="H489" s="17" t="str">
        <f aca="false">IF($E489="","",IFERROR(INDEX(Config!$F$6:$F$25,MATCH($E489,Config!$D$6:$D$25,0)),0))</f>
        <v/>
      </c>
      <c r="I489" s="20"/>
      <c r="J489" s="18" t="str">
        <f aca="false">IF($A489="","",DATE(YEAR($A489),MONTH($A489),1))</f>
        <v/>
      </c>
    </row>
    <row r="490" customFormat="false" ht="15" hidden="false" customHeight="false" outlineLevel="0" collapsed="false">
      <c r="A490" s="19"/>
      <c r="B490" s="20"/>
      <c r="C490" s="20"/>
      <c r="D490" s="20"/>
      <c r="E490" s="20"/>
      <c r="F490" s="20"/>
      <c r="G490" s="20"/>
      <c r="H490" s="17" t="str">
        <f aca="false">IF($E490="","",IFERROR(INDEX(Config!$F$6:$F$25,MATCH($E490,Config!$D$6:$D$25,0)),0))</f>
        <v/>
      </c>
      <c r="I490" s="20"/>
      <c r="J490" s="18" t="str">
        <f aca="false">IF($A490="","",DATE(YEAR($A490),MONTH($A490),1))</f>
        <v/>
      </c>
    </row>
    <row r="491" customFormat="false" ht="15" hidden="false" customHeight="false" outlineLevel="0" collapsed="false">
      <c r="A491" s="19"/>
      <c r="B491" s="20"/>
      <c r="C491" s="20"/>
      <c r="D491" s="20"/>
      <c r="E491" s="20"/>
      <c r="F491" s="20"/>
      <c r="G491" s="20"/>
      <c r="H491" s="17" t="str">
        <f aca="false">IF($E491="","",IFERROR(INDEX(Config!$F$6:$F$25,MATCH($E491,Config!$D$6:$D$25,0)),0))</f>
        <v/>
      </c>
      <c r="I491" s="20"/>
      <c r="J491" s="18" t="str">
        <f aca="false">IF($A491="","",DATE(YEAR($A491),MONTH($A491),1))</f>
        <v/>
      </c>
    </row>
    <row r="492" customFormat="false" ht="15" hidden="false" customHeight="false" outlineLevel="0" collapsed="false">
      <c r="A492" s="19"/>
      <c r="B492" s="20"/>
      <c r="C492" s="20"/>
      <c r="D492" s="20"/>
      <c r="E492" s="20"/>
      <c r="F492" s="20"/>
      <c r="G492" s="20"/>
      <c r="H492" s="17" t="str">
        <f aca="false">IF($E492="","",IFERROR(INDEX(Config!$F$6:$F$25,MATCH($E492,Config!$D$6:$D$25,0)),0))</f>
        <v/>
      </c>
      <c r="I492" s="20"/>
      <c r="J492" s="18" t="str">
        <f aca="false">IF($A492="","",DATE(YEAR($A492),MONTH($A492),1))</f>
        <v/>
      </c>
    </row>
    <row r="493" customFormat="false" ht="15" hidden="false" customHeight="false" outlineLevel="0" collapsed="false">
      <c r="A493" s="19"/>
      <c r="B493" s="20"/>
      <c r="C493" s="20"/>
      <c r="D493" s="20"/>
      <c r="E493" s="20"/>
      <c r="F493" s="20"/>
      <c r="G493" s="20"/>
      <c r="H493" s="17" t="str">
        <f aca="false">IF($E493="","",IFERROR(INDEX(Config!$F$6:$F$25,MATCH($E493,Config!$D$6:$D$25,0)),0))</f>
        <v/>
      </c>
      <c r="I493" s="20"/>
      <c r="J493" s="18" t="str">
        <f aca="false">IF($A493="","",DATE(YEAR($A493),MONTH($A493),1))</f>
        <v/>
      </c>
    </row>
    <row r="494" customFormat="false" ht="15" hidden="false" customHeight="false" outlineLevel="0" collapsed="false">
      <c r="A494" s="19"/>
      <c r="B494" s="20"/>
      <c r="C494" s="20"/>
      <c r="D494" s="20"/>
      <c r="E494" s="20"/>
      <c r="F494" s="20"/>
      <c r="G494" s="20"/>
      <c r="H494" s="17" t="str">
        <f aca="false">IF($E494="","",IFERROR(INDEX(Config!$F$6:$F$25,MATCH($E494,Config!$D$6:$D$25,0)),0))</f>
        <v/>
      </c>
      <c r="I494" s="20"/>
      <c r="J494" s="18" t="str">
        <f aca="false">IF($A494="","",DATE(YEAR($A494),MONTH($A494),1))</f>
        <v/>
      </c>
    </row>
    <row r="495" customFormat="false" ht="15" hidden="false" customHeight="false" outlineLevel="0" collapsed="false">
      <c r="A495" s="19"/>
      <c r="B495" s="20"/>
      <c r="C495" s="20"/>
      <c r="D495" s="20"/>
      <c r="E495" s="20"/>
      <c r="F495" s="20"/>
      <c r="G495" s="20"/>
      <c r="H495" s="17" t="str">
        <f aca="false">IF($E495="","",IFERROR(INDEX(Config!$F$6:$F$25,MATCH($E495,Config!$D$6:$D$25,0)),0))</f>
        <v/>
      </c>
      <c r="I495" s="20"/>
      <c r="J495" s="18" t="str">
        <f aca="false">IF($A495="","",DATE(YEAR($A495),MONTH($A495),1))</f>
        <v/>
      </c>
    </row>
    <row r="496" customFormat="false" ht="15" hidden="false" customHeight="false" outlineLevel="0" collapsed="false">
      <c r="A496" s="19"/>
      <c r="B496" s="20"/>
      <c r="C496" s="20"/>
      <c r="D496" s="20"/>
      <c r="E496" s="20"/>
      <c r="F496" s="20"/>
      <c r="G496" s="20"/>
      <c r="H496" s="17" t="str">
        <f aca="false">IF($E496="","",IFERROR(INDEX(Config!$F$6:$F$25,MATCH($E496,Config!$D$6:$D$25,0)),0))</f>
        <v/>
      </c>
      <c r="I496" s="20"/>
      <c r="J496" s="18" t="str">
        <f aca="false">IF($A496="","",DATE(YEAR($A496),MONTH($A496),1))</f>
        <v/>
      </c>
    </row>
    <row r="497" customFormat="false" ht="15" hidden="false" customHeight="false" outlineLevel="0" collapsed="false">
      <c r="A497" s="19"/>
      <c r="B497" s="20"/>
      <c r="C497" s="20"/>
      <c r="D497" s="20"/>
      <c r="E497" s="20"/>
      <c r="F497" s="20"/>
      <c r="G497" s="20"/>
      <c r="H497" s="17" t="str">
        <f aca="false">IF($E497="","",IFERROR(INDEX(Config!$F$6:$F$25,MATCH($E497,Config!$D$6:$D$25,0)),0))</f>
        <v/>
      </c>
      <c r="I497" s="20"/>
      <c r="J497" s="18" t="str">
        <f aca="false">IF($A497="","",DATE(YEAR($A497),MONTH($A497),1))</f>
        <v/>
      </c>
    </row>
    <row r="498" customFormat="false" ht="15" hidden="false" customHeight="false" outlineLevel="0" collapsed="false">
      <c r="A498" s="19"/>
      <c r="B498" s="20"/>
      <c r="C498" s="20"/>
      <c r="D498" s="20"/>
      <c r="E498" s="20"/>
      <c r="F498" s="20"/>
      <c r="G498" s="20"/>
      <c r="H498" s="17" t="str">
        <f aca="false">IF($E498="","",IFERROR(INDEX(Config!$F$6:$F$25,MATCH($E498,Config!$D$6:$D$25,0)),0))</f>
        <v/>
      </c>
      <c r="I498" s="20"/>
      <c r="J498" s="18" t="str">
        <f aca="false">IF($A498="","",DATE(YEAR($A498),MONTH($A498),1))</f>
        <v/>
      </c>
    </row>
    <row r="499" customFormat="false" ht="15" hidden="false" customHeight="false" outlineLevel="0" collapsed="false">
      <c r="A499" s="19"/>
      <c r="B499" s="20"/>
      <c r="C499" s="20"/>
      <c r="D499" s="20"/>
      <c r="E499" s="20"/>
      <c r="F499" s="20"/>
      <c r="G499" s="20"/>
      <c r="H499" s="17" t="str">
        <f aca="false">IF($E499="","",IFERROR(INDEX(Config!$F$6:$F$25,MATCH($E499,Config!$D$6:$D$25,0)),0))</f>
        <v/>
      </c>
      <c r="I499" s="20"/>
      <c r="J499" s="18" t="str">
        <f aca="false">IF($A499="","",DATE(YEAR($A499),MONTH($A499),1))</f>
        <v/>
      </c>
    </row>
    <row r="500" customFormat="false" ht="15" hidden="false" customHeight="false" outlineLevel="0" collapsed="false">
      <c r="A500" s="19"/>
      <c r="B500" s="20"/>
      <c r="C500" s="20"/>
      <c r="D500" s="20"/>
      <c r="E500" s="20"/>
      <c r="F500" s="20"/>
      <c r="G500" s="20"/>
      <c r="H500" s="17" t="str">
        <f aca="false">IF($E500="","",IFERROR(INDEX(Config!$F$6:$F$25,MATCH($E500,Config!$D$6:$D$25,0)),0))</f>
        <v/>
      </c>
      <c r="I500" s="20"/>
      <c r="J500" s="18" t="str">
        <f aca="false">IF($A500="","",DATE(YEAR($A500),MONTH($A500),1))</f>
        <v/>
      </c>
    </row>
    <row r="501" customFormat="false" ht="15" hidden="false" customHeight="false" outlineLevel="0" collapsed="false">
      <c r="A501" s="19"/>
      <c r="B501" s="20"/>
      <c r="C501" s="20"/>
      <c r="D501" s="20"/>
      <c r="E501" s="20"/>
      <c r="F501" s="20"/>
      <c r="G501" s="20"/>
      <c r="H501" s="17" t="str">
        <f aca="false">IF($E501="","",IFERROR(INDEX(Config!$F$6:$F$25,MATCH($E501,Config!$D$6:$D$25,0)),0))</f>
        <v/>
      </c>
      <c r="I501" s="20"/>
      <c r="J501" s="18" t="str">
        <f aca="false">IF($A501="","",DATE(YEAR($A501),MONTH($A501),1))</f>
        <v/>
      </c>
    </row>
    <row r="502" customFormat="false" ht="15" hidden="false" customHeight="false" outlineLevel="0" collapsed="false">
      <c r="A502" s="19"/>
      <c r="B502" s="20"/>
      <c r="C502" s="20"/>
      <c r="D502" s="20"/>
      <c r="E502" s="20"/>
      <c r="F502" s="20"/>
      <c r="G502" s="20"/>
      <c r="H502" s="17" t="str">
        <f aca="false">IF($E502="","",IFERROR(INDEX(Config!$F$6:$F$25,MATCH($E502,Config!$D$6:$D$25,0)),0))</f>
        <v/>
      </c>
      <c r="I502" s="20"/>
      <c r="J502" s="18" t="str">
        <f aca="false">IF($A502="","",DATE(YEAR($A502),MONTH($A502),1))</f>
        <v/>
      </c>
    </row>
    <row r="503" customFormat="false" ht="15" hidden="false" customHeight="false" outlineLevel="0" collapsed="false">
      <c r="A503" s="19"/>
      <c r="B503" s="20"/>
      <c r="C503" s="20"/>
      <c r="D503" s="20"/>
      <c r="E503" s="20"/>
      <c r="F503" s="20"/>
      <c r="G503" s="20"/>
      <c r="H503" s="17" t="str">
        <f aca="false">IF($E503="","",IFERROR(INDEX(Config!$F$6:$F$25,MATCH($E503,Config!$D$6:$D$25,0)),0))</f>
        <v/>
      </c>
      <c r="I503" s="20"/>
      <c r="J503" s="18" t="str">
        <f aca="false">IF($A503="","",DATE(YEAR($A503),MONTH($A503),1))</f>
        <v/>
      </c>
    </row>
  </sheetData>
  <mergeCells count="2">
    <mergeCell ref="A1:J1"/>
    <mergeCell ref="A2:J2"/>
  </mergeCells>
  <conditionalFormatting sqref="G4:G503">
    <cfRule type="cellIs" priority="2" operator="equal" aboveAverage="0" equalAverage="0" bottom="0" percent="0" rank="0" text="" dxfId="0">
      <formula>"Realizado"</formula>
    </cfRule>
    <cfRule type="cellIs" priority="3" operator="equal" aboveAverage="0" equalAverage="0" bottom="0" percent="0" rank="0" text="" dxfId="1">
      <formula>"Faltou"</formula>
    </cfRule>
    <cfRule type="cellIs" priority="4" operator="equal" aboveAverage="0" equalAverage="0" bottom="0" percent="0" rank="0" text="" dxfId="2">
      <formula>"Confirmado"</formula>
    </cfRule>
    <cfRule type="cellIs" priority="5" operator="equal" aboveAverage="0" equalAverage="0" bottom="0" percent="0" rank="0" text="" dxfId="3">
      <formula>"Cancelado"</formula>
    </cfRule>
  </conditionalFormatting>
  <dataValidations count="3">
    <dataValidation allowBlank="true" errorStyle="stop" operator="between" showDropDown="false" showErrorMessage="false" showInputMessage="false" sqref="E4:E503" type="list">
      <formula1>Config!$D$6:$D$25</formula1>
      <formula2>0</formula2>
    </dataValidation>
    <dataValidation allowBlank="true" errorStyle="stop" operator="between" showDropDown="false" showErrorMessage="false" showInputMessage="false" sqref="F4:F503" type="list">
      <formula1>Config!$A$6:$A$25</formula1>
      <formula2>0</formula2>
    </dataValidation>
    <dataValidation allowBlank="true" errorStyle="stop" operator="between" showDropDown="false" showErrorMessage="false" showInputMessage="false" sqref="G4:G503" type="list">
      <formula1>"Agendado,Confirmado,Realizado,Faltou,Cancelado,Remarcado"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F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3"/>
    <col collapsed="false" customWidth="true" hidden="false" outlineLevel="0" max="3" min="3" style="0" width="17"/>
    <col collapsed="false" customWidth="true" hidden="false" outlineLevel="0" max="4" min="4" style="0" width="12"/>
    <col collapsed="false" customWidth="true" hidden="false" outlineLevel="0" max="5" min="5" style="0" width="17"/>
    <col collapsed="false" customWidth="true" hidden="false" outlineLevel="0" max="6" min="6" style="0" width="4"/>
  </cols>
  <sheetData>
    <row r="1" customFormat="false" ht="27.75" hidden="false" customHeight="true" outlineLevel="0" collapsed="false">
      <c r="A1" s="1" t="s">
        <v>75</v>
      </c>
      <c r="B1" s="1"/>
      <c r="C1" s="1"/>
      <c r="D1" s="1"/>
      <c r="E1" s="1"/>
      <c r="F1" s="1"/>
    </row>
    <row r="2" customFormat="false" ht="15.75" hidden="false" customHeight="true" outlineLevel="0" collapsed="false">
      <c r="A2" s="2" t="s">
        <v>76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5" t="s">
        <v>77</v>
      </c>
      <c r="B4" s="21" t="n">
        <v>46204</v>
      </c>
    </row>
    <row r="6" customFormat="false" ht="15" hidden="false" customHeight="false" outlineLevel="0" collapsed="false">
      <c r="A6" s="22" t="s">
        <v>78</v>
      </c>
      <c r="B6" s="23" t="n">
        <f aca="false">COUNTIFS(Agenda!$J$4:$J$503,$B$4)</f>
        <v>8</v>
      </c>
    </row>
    <row r="7" customFormat="false" ht="15" hidden="false" customHeight="false" outlineLevel="0" collapsed="false">
      <c r="A7" s="22" t="s">
        <v>79</v>
      </c>
      <c r="B7" s="23" t="n">
        <f aca="false">COUNTIFS(Agenda!$J$4:$J$503,$B$4,Agenda!$G$4:$G$503,"Realizado")</f>
        <v>3</v>
      </c>
    </row>
    <row r="8" customFormat="false" ht="15" hidden="false" customHeight="false" outlineLevel="0" collapsed="false">
      <c r="A8" s="22" t="s">
        <v>80</v>
      </c>
      <c r="B8" s="23" t="n">
        <f aca="false">COUNTIFS(Agenda!$J$4:$J$503,$B$4,Agenda!$G$4:$G$503,"Faltou")</f>
        <v>1</v>
      </c>
    </row>
    <row r="9" customFormat="false" ht="15" hidden="false" customHeight="false" outlineLevel="0" collapsed="false">
      <c r="A9" s="22" t="s">
        <v>81</v>
      </c>
      <c r="B9" s="24" t="n">
        <f aca="false">IF($B$7+$B$8=0,0,$B$8/($B$7+$B$8))</f>
        <v>0.25</v>
      </c>
    </row>
    <row r="10" customFormat="false" ht="15" hidden="false" customHeight="false" outlineLevel="0" collapsed="false">
      <c r="A10" s="22" t="s">
        <v>82</v>
      </c>
      <c r="B10" s="25" t="n">
        <f aca="false">SUMIFS(Agenda!$H$4:$H$503,Agenda!$J$4:$J$503,$B$4,Agenda!$G$4:$G$503,"Realizado")</f>
        <v>2130</v>
      </c>
    </row>
    <row r="11" customFormat="false" ht="15" hidden="false" customHeight="false" outlineLevel="0" collapsed="false">
      <c r="A11" s="22" t="s">
        <v>83</v>
      </c>
      <c r="B11" s="25" t="n">
        <f aca="false">SUMIFS(Agenda!$H$4:$H$503,Agenda!$J$4:$J$503,$B$4,Agenda!$G$4:$G$503,"Faltou")</f>
        <v>1500</v>
      </c>
    </row>
    <row r="13" customFormat="false" ht="15" hidden="false" customHeight="false" outlineLevel="0" collapsed="false">
      <c r="A13" s="8" t="s">
        <v>84</v>
      </c>
    </row>
    <row r="14" customFormat="false" ht="27.75" hidden="false" customHeight="true" outlineLevel="0" collapsed="false">
      <c r="A14" s="9" t="s">
        <v>20</v>
      </c>
      <c r="B14" s="9" t="s">
        <v>85</v>
      </c>
      <c r="C14" s="9" t="s">
        <v>82</v>
      </c>
      <c r="D14" s="9" t="s">
        <v>21</v>
      </c>
      <c r="E14" s="9" t="s">
        <v>86</v>
      </c>
    </row>
    <row r="15" customFormat="false" ht="15" hidden="false" customHeight="false" outlineLevel="0" collapsed="false">
      <c r="A15" s="20" t="str">
        <f aca="false">IF(Config!$A$6="","",Config!$A$6)</f>
        <v>Dra. Paula</v>
      </c>
      <c r="B15" s="26" t="n">
        <f aca="false">IF($A15="","",COUNTIFS(Agenda!$F$4:$F$503,$A15,Agenda!$J$4:$J$503,$B$4,Agenda!$G$4:$G$503,"Realizado"))</f>
        <v>1</v>
      </c>
      <c r="C15" s="27" t="n">
        <f aca="false">IF($A15="","",SUMIFS(Agenda!$H$4:$H$503,Agenda!$F$4:$F$503,$A15,Agenda!$J$4:$J$503,$B$4,Agenda!$G$4:$G$503,"Realizado"))</f>
        <v>1800</v>
      </c>
      <c r="D15" s="28" t="n">
        <f aca="false">IF($A15="","",IFERROR(INDEX(Config!$B$6:$B$25,MATCH($A15,Config!$A$6:$A$25,0)),0))</f>
        <v>0.3</v>
      </c>
      <c r="E15" s="29" t="n">
        <f aca="false">IF($A15="","",$C15*$D15)</f>
        <v>540</v>
      </c>
    </row>
    <row r="16" customFormat="false" ht="15" hidden="false" customHeight="false" outlineLevel="0" collapsed="false">
      <c r="A16" s="20" t="str">
        <f aca="false">IF(Config!$A$7="","",Config!$A$7)</f>
        <v>Enf. Júlia</v>
      </c>
      <c r="B16" s="26" t="n">
        <f aca="false">IF($A16="","",COUNTIFS(Agenda!$F$4:$F$503,$A16,Agenda!$J$4:$J$503,$B$4,Agenda!$G$4:$G$503,"Realizado"))</f>
        <v>2</v>
      </c>
      <c r="C16" s="27" t="n">
        <f aca="false">IF($A16="","",SUMIFS(Agenda!$H$4:$H$503,Agenda!$F$4:$F$503,$A16,Agenda!$J$4:$J$503,$B$4,Agenda!$G$4:$G$503,"Realizado"))</f>
        <v>330</v>
      </c>
      <c r="D16" s="28" t="n">
        <f aca="false">IF($A16="","",IFERROR(INDEX(Config!$B$6:$B$25,MATCH($A16,Config!$A$6:$A$25,0)),0))</f>
        <v>0.2</v>
      </c>
      <c r="E16" s="29" t="n">
        <f aca="false">IF($A16="","",$C16*$D16)</f>
        <v>66</v>
      </c>
    </row>
    <row r="17" customFormat="false" ht="15" hidden="false" customHeight="false" outlineLevel="0" collapsed="false">
      <c r="A17" s="20" t="str">
        <f aca="false">IF(Config!$A$8="","",Config!$A$8)</f>
        <v/>
      </c>
      <c r="B17" s="26" t="str">
        <f aca="false">IF($A17="","",COUNTIFS(Agenda!$F$4:$F$503,$A17,Agenda!$J$4:$J$503,$B$4,Agenda!$G$4:$G$503,"Realizado"))</f>
        <v/>
      </c>
      <c r="C17" s="27" t="str">
        <f aca="false">IF($A17="","",SUMIFS(Agenda!$H$4:$H$503,Agenda!$F$4:$F$503,$A17,Agenda!$J$4:$J$503,$B$4,Agenda!$G$4:$G$503,"Realizado"))</f>
        <v/>
      </c>
      <c r="D17" s="28" t="str">
        <f aca="false">IF($A17="","",IFERROR(INDEX(Config!$B$6:$B$25,MATCH($A17,Config!$A$6:$A$25,0)),0))</f>
        <v/>
      </c>
      <c r="E17" s="29" t="str">
        <f aca="false">IF($A17="","",$C17*$D17)</f>
        <v/>
      </c>
    </row>
    <row r="18" customFormat="false" ht="15" hidden="false" customHeight="false" outlineLevel="0" collapsed="false">
      <c r="A18" s="20" t="str">
        <f aca="false">IF(Config!$A$9="","",Config!$A$9)</f>
        <v/>
      </c>
      <c r="B18" s="26" t="str">
        <f aca="false">IF($A18="","",COUNTIFS(Agenda!$F$4:$F$503,$A18,Agenda!$J$4:$J$503,$B$4,Agenda!$G$4:$G$503,"Realizado"))</f>
        <v/>
      </c>
      <c r="C18" s="27" t="str">
        <f aca="false">IF($A18="","",SUMIFS(Agenda!$H$4:$H$503,Agenda!$F$4:$F$503,$A18,Agenda!$J$4:$J$503,$B$4,Agenda!$G$4:$G$503,"Realizado"))</f>
        <v/>
      </c>
      <c r="D18" s="28" t="str">
        <f aca="false">IF($A18="","",IFERROR(INDEX(Config!$B$6:$B$25,MATCH($A18,Config!$A$6:$A$25,0)),0))</f>
        <v/>
      </c>
      <c r="E18" s="29" t="str">
        <f aca="false">IF($A18="","",$C18*$D18)</f>
        <v/>
      </c>
    </row>
    <row r="19" customFormat="false" ht="15" hidden="false" customHeight="false" outlineLevel="0" collapsed="false">
      <c r="A19" s="20" t="str">
        <f aca="false">IF(Config!$A$10="","",Config!$A$10)</f>
        <v/>
      </c>
      <c r="B19" s="26" t="str">
        <f aca="false">IF($A19="","",COUNTIFS(Agenda!$F$4:$F$503,$A19,Agenda!$J$4:$J$503,$B$4,Agenda!$G$4:$G$503,"Realizado"))</f>
        <v/>
      </c>
      <c r="C19" s="27" t="str">
        <f aca="false">IF($A19="","",SUMIFS(Agenda!$H$4:$H$503,Agenda!$F$4:$F$503,$A19,Agenda!$J$4:$J$503,$B$4,Agenda!$G$4:$G$503,"Realizado"))</f>
        <v/>
      </c>
      <c r="D19" s="28" t="str">
        <f aca="false">IF($A19="","",IFERROR(INDEX(Config!$B$6:$B$25,MATCH($A19,Config!$A$6:$A$25,0)),0))</f>
        <v/>
      </c>
      <c r="E19" s="29" t="str">
        <f aca="false">IF($A19="","",$C19*$D19)</f>
        <v/>
      </c>
    </row>
    <row r="20" customFormat="false" ht="15" hidden="false" customHeight="false" outlineLevel="0" collapsed="false">
      <c r="A20" s="20" t="str">
        <f aca="false">IF(Config!$A$11="","",Config!$A$11)</f>
        <v/>
      </c>
      <c r="B20" s="26" t="str">
        <f aca="false">IF($A20="","",COUNTIFS(Agenda!$F$4:$F$503,$A20,Agenda!$J$4:$J$503,$B$4,Agenda!$G$4:$G$503,"Realizado"))</f>
        <v/>
      </c>
      <c r="C20" s="27" t="str">
        <f aca="false">IF($A20="","",SUMIFS(Agenda!$H$4:$H$503,Agenda!$F$4:$F$503,$A20,Agenda!$J$4:$J$503,$B$4,Agenda!$G$4:$G$503,"Realizado"))</f>
        <v/>
      </c>
      <c r="D20" s="28" t="str">
        <f aca="false">IF($A20="","",IFERROR(INDEX(Config!$B$6:$B$25,MATCH($A20,Config!$A$6:$A$25,0)),0))</f>
        <v/>
      </c>
      <c r="E20" s="29" t="str">
        <f aca="false">IF($A20="","",$C20*$D20)</f>
        <v/>
      </c>
    </row>
    <row r="21" customFormat="false" ht="15" hidden="false" customHeight="false" outlineLevel="0" collapsed="false">
      <c r="A21" s="20" t="str">
        <f aca="false">IF(Config!$A$12="","",Config!$A$12)</f>
        <v/>
      </c>
      <c r="B21" s="26" t="str">
        <f aca="false">IF($A21="","",COUNTIFS(Agenda!$F$4:$F$503,$A21,Agenda!$J$4:$J$503,$B$4,Agenda!$G$4:$G$503,"Realizado"))</f>
        <v/>
      </c>
      <c r="C21" s="27" t="str">
        <f aca="false">IF($A21="","",SUMIFS(Agenda!$H$4:$H$503,Agenda!$F$4:$F$503,$A21,Agenda!$J$4:$J$503,$B$4,Agenda!$G$4:$G$503,"Realizado"))</f>
        <v/>
      </c>
      <c r="D21" s="28" t="str">
        <f aca="false">IF($A21="","",IFERROR(INDEX(Config!$B$6:$B$25,MATCH($A21,Config!$A$6:$A$25,0)),0))</f>
        <v/>
      </c>
      <c r="E21" s="29" t="str">
        <f aca="false">IF($A21="","",$C21*$D21)</f>
        <v/>
      </c>
    </row>
    <row r="22" customFormat="false" ht="15" hidden="false" customHeight="false" outlineLevel="0" collapsed="false">
      <c r="A22" s="20" t="str">
        <f aca="false">IF(Config!$A$13="","",Config!$A$13)</f>
        <v/>
      </c>
      <c r="B22" s="26" t="str">
        <f aca="false">IF($A22="","",COUNTIFS(Agenda!$F$4:$F$503,$A22,Agenda!$J$4:$J$503,$B$4,Agenda!$G$4:$G$503,"Realizado"))</f>
        <v/>
      </c>
      <c r="C22" s="27" t="str">
        <f aca="false">IF($A22="","",SUMIFS(Agenda!$H$4:$H$503,Agenda!$F$4:$F$503,$A22,Agenda!$J$4:$J$503,$B$4,Agenda!$G$4:$G$503,"Realizado"))</f>
        <v/>
      </c>
      <c r="D22" s="28" t="str">
        <f aca="false">IF($A22="","",IFERROR(INDEX(Config!$B$6:$B$25,MATCH($A22,Config!$A$6:$A$25,0)),0))</f>
        <v/>
      </c>
      <c r="E22" s="29" t="str">
        <f aca="false">IF($A22="","",$C22*$D22)</f>
        <v/>
      </c>
    </row>
    <row r="23" customFormat="false" ht="15" hidden="false" customHeight="false" outlineLevel="0" collapsed="false">
      <c r="A23" s="20" t="str">
        <f aca="false">IF(Config!$A$14="","",Config!$A$14)</f>
        <v/>
      </c>
      <c r="B23" s="26" t="str">
        <f aca="false">IF($A23="","",COUNTIFS(Agenda!$F$4:$F$503,$A23,Agenda!$J$4:$J$503,$B$4,Agenda!$G$4:$G$503,"Realizado"))</f>
        <v/>
      </c>
      <c r="C23" s="27" t="str">
        <f aca="false">IF($A23="","",SUMIFS(Agenda!$H$4:$H$503,Agenda!$F$4:$F$503,$A23,Agenda!$J$4:$J$503,$B$4,Agenda!$G$4:$G$503,"Realizado"))</f>
        <v/>
      </c>
      <c r="D23" s="28" t="str">
        <f aca="false">IF($A23="","",IFERROR(INDEX(Config!$B$6:$B$25,MATCH($A23,Config!$A$6:$A$25,0)),0))</f>
        <v/>
      </c>
      <c r="E23" s="29" t="str">
        <f aca="false">IF($A23="","",$C23*$D23)</f>
        <v/>
      </c>
    </row>
    <row r="24" customFormat="false" ht="15" hidden="false" customHeight="false" outlineLevel="0" collapsed="false">
      <c r="A24" s="20" t="str">
        <f aca="false">IF(Config!$A$15="","",Config!$A$15)</f>
        <v/>
      </c>
      <c r="B24" s="26" t="str">
        <f aca="false">IF($A24="","",COUNTIFS(Agenda!$F$4:$F$503,$A24,Agenda!$J$4:$J$503,$B$4,Agenda!$G$4:$G$503,"Realizado"))</f>
        <v/>
      </c>
      <c r="C24" s="27" t="str">
        <f aca="false">IF($A24="","",SUMIFS(Agenda!$H$4:$H$503,Agenda!$F$4:$F$503,$A24,Agenda!$J$4:$J$503,$B$4,Agenda!$G$4:$G$503,"Realizado"))</f>
        <v/>
      </c>
      <c r="D24" s="28" t="str">
        <f aca="false">IF($A24="","",IFERROR(INDEX(Config!$B$6:$B$25,MATCH($A24,Config!$A$6:$A$25,0)),0))</f>
        <v/>
      </c>
      <c r="E24" s="29" t="str">
        <f aca="false">IF($A24="","",$C24*$D24)</f>
        <v/>
      </c>
    </row>
    <row r="25" customFormat="false" ht="15" hidden="false" customHeight="false" outlineLevel="0" collapsed="false">
      <c r="A25" s="20" t="str">
        <f aca="false">IF(Config!$A$16="","",Config!$A$16)</f>
        <v/>
      </c>
      <c r="B25" s="26" t="str">
        <f aca="false">IF($A25="","",COUNTIFS(Agenda!$F$4:$F$503,$A25,Agenda!$J$4:$J$503,$B$4,Agenda!$G$4:$G$503,"Realizado"))</f>
        <v/>
      </c>
      <c r="C25" s="27" t="str">
        <f aca="false">IF($A25="","",SUMIFS(Agenda!$H$4:$H$503,Agenda!$F$4:$F$503,$A25,Agenda!$J$4:$J$503,$B$4,Agenda!$G$4:$G$503,"Realizado"))</f>
        <v/>
      </c>
      <c r="D25" s="28" t="str">
        <f aca="false">IF($A25="","",IFERROR(INDEX(Config!$B$6:$B$25,MATCH($A25,Config!$A$6:$A$25,0)),0))</f>
        <v/>
      </c>
      <c r="E25" s="29" t="str">
        <f aca="false">IF($A25="","",$C25*$D25)</f>
        <v/>
      </c>
    </row>
    <row r="26" customFormat="false" ht="15" hidden="false" customHeight="false" outlineLevel="0" collapsed="false">
      <c r="A26" s="20" t="str">
        <f aca="false">IF(Config!$A$17="","",Config!$A$17)</f>
        <v/>
      </c>
      <c r="B26" s="26" t="str">
        <f aca="false">IF($A26="","",COUNTIFS(Agenda!$F$4:$F$503,$A26,Agenda!$J$4:$J$503,$B$4,Agenda!$G$4:$G$503,"Realizado"))</f>
        <v/>
      </c>
      <c r="C26" s="27" t="str">
        <f aca="false">IF($A26="","",SUMIFS(Agenda!$H$4:$H$503,Agenda!$F$4:$F$503,$A26,Agenda!$J$4:$J$503,$B$4,Agenda!$G$4:$G$503,"Realizado"))</f>
        <v/>
      </c>
      <c r="D26" s="28" t="str">
        <f aca="false">IF($A26="","",IFERROR(INDEX(Config!$B$6:$B$25,MATCH($A26,Config!$A$6:$A$25,0)),0))</f>
        <v/>
      </c>
      <c r="E26" s="29" t="str">
        <f aca="false">IF($A26="","",$C26*$D26)</f>
        <v/>
      </c>
    </row>
    <row r="27" customFormat="false" ht="15" hidden="false" customHeight="false" outlineLevel="0" collapsed="false">
      <c r="A27" s="20" t="str">
        <f aca="false">IF(Config!$A$18="","",Config!$A$18)</f>
        <v/>
      </c>
      <c r="B27" s="26" t="str">
        <f aca="false">IF($A27="","",COUNTIFS(Agenda!$F$4:$F$503,$A27,Agenda!$J$4:$J$503,$B$4,Agenda!$G$4:$G$503,"Realizado"))</f>
        <v/>
      </c>
      <c r="C27" s="27" t="str">
        <f aca="false">IF($A27="","",SUMIFS(Agenda!$H$4:$H$503,Agenda!$F$4:$F$503,$A27,Agenda!$J$4:$J$503,$B$4,Agenda!$G$4:$G$503,"Realizado"))</f>
        <v/>
      </c>
      <c r="D27" s="28" t="str">
        <f aca="false">IF($A27="","",IFERROR(INDEX(Config!$B$6:$B$25,MATCH($A27,Config!$A$6:$A$25,0)),0))</f>
        <v/>
      </c>
      <c r="E27" s="29" t="str">
        <f aca="false">IF($A27="","",$C27*$D27)</f>
        <v/>
      </c>
    </row>
    <row r="28" customFormat="false" ht="15" hidden="false" customHeight="false" outlineLevel="0" collapsed="false">
      <c r="A28" s="20" t="str">
        <f aca="false">IF(Config!$A$19="","",Config!$A$19)</f>
        <v/>
      </c>
      <c r="B28" s="26" t="str">
        <f aca="false">IF($A28="","",COUNTIFS(Agenda!$F$4:$F$503,$A28,Agenda!$J$4:$J$503,$B$4,Agenda!$G$4:$G$503,"Realizado"))</f>
        <v/>
      </c>
      <c r="C28" s="27" t="str">
        <f aca="false">IF($A28="","",SUMIFS(Agenda!$H$4:$H$503,Agenda!$F$4:$F$503,$A28,Agenda!$J$4:$J$503,$B$4,Agenda!$G$4:$G$503,"Realizado"))</f>
        <v/>
      </c>
      <c r="D28" s="28" t="str">
        <f aca="false">IF($A28="","",IFERROR(INDEX(Config!$B$6:$B$25,MATCH($A28,Config!$A$6:$A$25,0)),0))</f>
        <v/>
      </c>
      <c r="E28" s="29" t="str">
        <f aca="false">IF($A28="","",$C28*$D28)</f>
        <v/>
      </c>
    </row>
    <row r="29" customFormat="false" ht="15" hidden="false" customHeight="false" outlineLevel="0" collapsed="false">
      <c r="A29" s="20" t="str">
        <f aca="false">IF(Config!$A$20="","",Config!$A$20)</f>
        <v/>
      </c>
      <c r="B29" s="26" t="str">
        <f aca="false">IF($A29="","",COUNTIFS(Agenda!$F$4:$F$503,$A29,Agenda!$J$4:$J$503,$B$4,Agenda!$G$4:$G$503,"Realizado"))</f>
        <v/>
      </c>
      <c r="C29" s="27" t="str">
        <f aca="false">IF($A29="","",SUMIFS(Agenda!$H$4:$H$503,Agenda!$F$4:$F$503,$A29,Agenda!$J$4:$J$503,$B$4,Agenda!$G$4:$G$503,"Realizado"))</f>
        <v/>
      </c>
      <c r="D29" s="28" t="str">
        <f aca="false">IF($A29="","",IFERROR(INDEX(Config!$B$6:$B$25,MATCH($A29,Config!$A$6:$A$25,0)),0))</f>
        <v/>
      </c>
      <c r="E29" s="29" t="str">
        <f aca="false">IF($A29="","",$C29*$D29)</f>
        <v/>
      </c>
    </row>
    <row r="30" customFormat="false" ht="15" hidden="false" customHeight="false" outlineLevel="0" collapsed="false">
      <c r="A30" s="20" t="str">
        <f aca="false">IF(Config!$A$21="","",Config!$A$21)</f>
        <v/>
      </c>
      <c r="B30" s="26" t="str">
        <f aca="false">IF($A30="","",COUNTIFS(Agenda!$F$4:$F$503,$A30,Agenda!$J$4:$J$503,$B$4,Agenda!$G$4:$G$503,"Realizado"))</f>
        <v/>
      </c>
      <c r="C30" s="27" t="str">
        <f aca="false">IF($A30="","",SUMIFS(Agenda!$H$4:$H$503,Agenda!$F$4:$F$503,$A30,Agenda!$J$4:$J$503,$B$4,Agenda!$G$4:$G$503,"Realizado"))</f>
        <v/>
      </c>
      <c r="D30" s="28" t="str">
        <f aca="false">IF($A30="","",IFERROR(INDEX(Config!$B$6:$B$25,MATCH($A30,Config!$A$6:$A$25,0)),0))</f>
        <v/>
      </c>
      <c r="E30" s="29" t="str">
        <f aca="false">IF($A30="","",$C30*$D30)</f>
        <v/>
      </c>
    </row>
    <row r="31" customFormat="false" ht="15" hidden="false" customHeight="false" outlineLevel="0" collapsed="false">
      <c r="A31" s="20" t="str">
        <f aca="false">IF(Config!$A$22="","",Config!$A$22)</f>
        <v/>
      </c>
      <c r="B31" s="26" t="str">
        <f aca="false">IF($A31="","",COUNTIFS(Agenda!$F$4:$F$503,$A31,Agenda!$J$4:$J$503,$B$4,Agenda!$G$4:$G$503,"Realizado"))</f>
        <v/>
      </c>
      <c r="C31" s="27" t="str">
        <f aca="false">IF($A31="","",SUMIFS(Agenda!$H$4:$H$503,Agenda!$F$4:$F$503,$A31,Agenda!$J$4:$J$503,$B$4,Agenda!$G$4:$G$503,"Realizado"))</f>
        <v/>
      </c>
      <c r="D31" s="28" t="str">
        <f aca="false">IF($A31="","",IFERROR(INDEX(Config!$B$6:$B$25,MATCH($A31,Config!$A$6:$A$25,0)),0))</f>
        <v/>
      </c>
      <c r="E31" s="29" t="str">
        <f aca="false">IF($A31="","",$C31*$D31)</f>
        <v/>
      </c>
    </row>
    <row r="32" customFormat="false" ht="15" hidden="false" customHeight="false" outlineLevel="0" collapsed="false">
      <c r="A32" s="20" t="str">
        <f aca="false">IF(Config!$A$23="","",Config!$A$23)</f>
        <v/>
      </c>
      <c r="B32" s="26" t="str">
        <f aca="false">IF($A32="","",COUNTIFS(Agenda!$F$4:$F$503,$A32,Agenda!$J$4:$J$503,$B$4,Agenda!$G$4:$G$503,"Realizado"))</f>
        <v/>
      </c>
      <c r="C32" s="27" t="str">
        <f aca="false">IF($A32="","",SUMIFS(Agenda!$H$4:$H$503,Agenda!$F$4:$F$503,$A32,Agenda!$J$4:$J$503,$B$4,Agenda!$G$4:$G$503,"Realizado"))</f>
        <v/>
      </c>
      <c r="D32" s="28" t="str">
        <f aca="false">IF($A32="","",IFERROR(INDEX(Config!$B$6:$B$25,MATCH($A32,Config!$A$6:$A$25,0)),0))</f>
        <v/>
      </c>
      <c r="E32" s="29" t="str">
        <f aca="false">IF($A32="","",$C32*$D32)</f>
        <v/>
      </c>
    </row>
    <row r="33" customFormat="false" ht="15" hidden="false" customHeight="false" outlineLevel="0" collapsed="false">
      <c r="A33" s="20" t="str">
        <f aca="false">IF(Config!$A$24="","",Config!$A$24)</f>
        <v/>
      </c>
      <c r="B33" s="26" t="str">
        <f aca="false">IF($A33="","",COUNTIFS(Agenda!$F$4:$F$503,$A33,Agenda!$J$4:$J$503,$B$4,Agenda!$G$4:$G$503,"Realizado"))</f>
        <v/>
      </c>
      <c r="C33" s="27" t="str">
        <f aca="false">IF($A33="","",SUMIFS(Agenda!$H$4:$H$503,Agenda!$F$4:$F$503,$A33,Agenda!$J$4:$J$503,$B$4,Agenda!$G$4:$G$503,"Realizado"))</f>
        <v/>
      </c>
      <c r="D33" s="28" t="str">
        <f aca="false">IF($A33="","",IFERROR(INDEX(Config!$B$6:$B$25,MATCH($A33,Config!$A$6:$A$25,0)),0))</f>
        <v/>
      </c>
      <c r="E33" s="29" t="str">
        <f aca="false">IF($A33="","",$C33*$D33)</f>
        <v/>
      </c>
    </row>
    <row r="34" customFormat="false" ht="15" hidden="false" customHeight="false" outlineLevel="0" collapsed="false">
      <c r="A34" s="20" t="str">
        <f aca="false">IF(Config!$A$25="","",Config!$A$25)</f>
        <v/>
      </c>
      <c r="B34" s="26" t="str">
        <f aca="false">IF($A34="","",COUNTIFS(Agenda!$F$4:$F$503,$A34,Agenda!$J$4:$J$503,$B$4,Agenda!$G$4:$G$503,"Realizado"))</f>
        <v/>
      </c>
      <c r="C34" s="27" t="str">
        <f aca="false">IF($A34="","",SUMIFS(Agenda!$H$4:$H$503,Agenda!$F$4:$F$503,$A34,Agenda!$J$4:$J$503,$B$4,Agenda!$G$4:$G$503,"Realizado"))</f>
        <v/>
      </c>
      <c r="D34" s="28" t="str">
        <f aca="false">IF($A34="","",IFERROR(INDEX(Config!$B$6:$B$25,MATCH($A34,Config!$A$6:$A$25,0)),0))</f>
        <v/>
      </c>
      <c r="E34" s="29" t="str">
        <f aca="false">IF($A34="","",$C34*$D34)</f>
        <v/>
      </c>
    </row>
    <row r="36" customFormat="false" ht="15" hidden="false" customHeight="false" outlineLevel="0" collapsed="false">
      <c r="A36" s="30" t="s">
        <v>87</v>
      </c>
    </row>
    <row r="37" customFormat="false" ht="15" hidden="false" customHeight="false" outlineLevel="0" collapsed="false">
      <c r="A37" s="7" t="s">
        <v>15</v>
      </c>
    </row>
  </sheetData>
  <mergeCells count="2">
    <mergeCell ref="A1:F1"/>
    <mergeCell ref="A2:F2"/>
  </mergeCells>
  <hyperlinks>
    <hyperlink ref="A37" r:id="rId1" display="→ Teste grátis: checkapp.clinic (migração de dados inclusa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2026-07-12T17:01:13Z</dcterms:created>
  <dc:creator>openpyxl</dc:creator>
  <dc:description/>
  <dc:language>en-US</dc:language>
  <cp:lastModifiedBy/>
  <dcterms:modified xsi:type="dcterms:W3CDTF">2026-07-12T17:01:14Z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